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M8" i="1" l="1"/>
  <c r="M9" i="1"/>
  <c r="M10" i="1"/>
  <c r="M11" i="1"/>
  <c r="M12" i="1"/>
  <c r="M13" i="1"/>
  <c r="M14" i="1"/>
  <c r="M15" i="1"/>
  <c r="M16" i="1"/>
  <c r="M17" i="1"/>
  <c r="M18" i="1"/>
  <c r="M19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<sst xmlns="http://schemas.openxmlformats.org/spreadsheetml/2006/main" count="180" uniqueCount="77">
  <si>
    <t>Descriptive Statistics</t>
  </si>
  <si>
    <t>Mean</t>
  </si>
  <si>
    <t>Missing N</t>
  </si>
  <si>
    <t xml:space="preserve"> 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</si>
  <si>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</si>
  <si>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</si>
  <si>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</si>
  <si>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</si>
  <si>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</si>
  <si>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</si>
  <si>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</si>
  <si>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</si>
  <si>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</si>
  <si>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</si>
  <si>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</si>
  <si>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</si>
  <si>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</si>
  <si>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</si>
  <si>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</si>
  <si>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</si>
  <si>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</si>
  <si>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</si>
  <si>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</si>
  <si>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</si>
  <si>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Mean </t>
  </si>
  <si>
    <t>Wealth Index Quintiles</t>
  </si>
  <si>
    <t>If household works own or family's agric. land</t>
  </si>
  <si>
    <t>if water is piped into residence</t>
  </si>
  <si>
    <t>if water is piped into compound/plot</t>
  </si>
  <si>
    <t>if gets water from a public tap</t>
  </si>
  <si>
    <t>if gets water from an open well in yard or in residence</t>
  </si>
  <si>
    <t>if gets water from a public open well</t>
  </si>
  <si>
    <t>if gets water from a protected well in yard or in residence</t>
  </si>
  <si>
    <t>if gets water from a protected public well</t>
  </si>
  <si>
    <t>if gets water from a spring or from collected rainwater</t>
  </si>
  <si>
    <t>if gets water from river, stream, pond, lake or dam</t>
  </si>
  <si>
    <t>if gets water from a tanker truck</t>
  </si>
  <si>
    <t>if uses satchel water</t>
  </si>
  <si>
    <t>if has own flush toilet</t>
  </si>
  <si>
    <t>if uses shared flush toilet</t>
  </si>
  <si>
    <t>if uses own pit latrine</t>
  </si>
  <si>
    <t>if uses a shared pit latrine</t>
  </si>
  <si>
    <t>if uses own vip latrine</t>
  </si>
  <si>
    <t>if uses a shared vip latrine</t>
  </si>
  <si>
    <t>if uses the bush</t>
  </si>
  <si>
    <t>if uses a bucket or pan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</si>
  <si>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</si>
  <si>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</si>
  <si>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</si>
  <si>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</si>
  <si>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</si>
  <si>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</si>
  <si>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</si>
  <si>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phone</t>
  </si>
  <si>
    <t>if household owns a vcr/vcp</t>
  </si>
  <si>
    <t>if household owns a tractor</t>
  </si>
  <si>
    <t>if household owns a horse or cart</t>
  </si>
  <si>
    <t>if floor is of raw natural materials</t>
  </si>
  <si>
    <t>if has linoleum flooring</t>
  </si>
  <si>
    <t>if flooring is of ceramic tiles</t>
  </si>
  <si>
    <t>if floor is of cement</t>
  </si>
  <si>
    <t>if has carpeted flooring</t>
  </si>
  <si>
    <t>if floor is of terazzo</t>
  </si>
  <si>
    <t>if uses electricity for cooking</t>
  </si>
  <si>
    <t>if uses LPG, natural gas or biogas for cooking</t>
  </si>
  <si>
    <t>if uses kerosene for cooking</t>
  </si>
  <si>
    <t>if uses charcoal, lignite, or coal for cooking</t>
  </si>
  <si>
    <t>if uses wood, straw, dung (+4) or other (+71) for cooking fuel</t>
  </si>
  <si>
    <t>if waste is collected by the government</t>
  </si>
  <si>
    <t>if waste is collected by a community association</t>
  </si>
  <si>
    <t>if waste is collected by a private company</t>
  </si>
  <si>
    <t>if waste is dumped in the compound/yard</t>
  </si>
  <si>
    <t>if waste is dumped in the street or in an empty plot</t>
  </si>
  <si>
    <t>if waste is burned</t>
  </si>
  <si>
    <t>if waste is buried</t>
  </si>
  <si>
    <t>if waste is composted/recycled/fed to animals</t>
  </si>
  <si>
    <t xml:space="preserve">REGR factor score   1 for analysis   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</si>
</sst>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2" fillId="0" borderId="1" xfId="1" applyBorder="1" applyAlignment="1">
      <alignment horizontal="center" vertical="center" wrapText="1"/>
    </xf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16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65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5" fontId="4" fillId="0" borderId="8" xfId="2" applyNumberFormat="1" applyFont="1" applyBorder="1" applyAlignment="1">
      <alignment horizontal="right" vertical="top"/>
    </xf>
    <xf numFmtId="0" fontId="4" fillId="0" borderId="19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0" fillId="0" borderId="0" xfId="0" applyFont="1" applyBorder="1"/>
    <xf numFmtId="0" fontId="4" fillId="0" borderId="20" xfId="2" applyFont="1" applyBorder="1" applyAlignment="1">
      <alignment horizontal="center" wrapText="1"/>
    </xf>
    <xf numFmtId="0" fontId="2" fillId="0" borderId="5" xfId="2" applyBorder="1" applyAlignment="1">
      <alignment horizontal="center" vertical="center" wrapText="1"/>
    </xf>
    <xf numFmtId="0" fontId="4" fillId="0" borderId="18" xfId="2" applyFont="1" applyBorder="1" applyAlignment="1">
      <alignment horizontal="left" wrapText="1"/>
    </xf>
    <xf numFmtId="0" fontId="4" fillId="0" borderId="21" xfId="2" applyFont="1" applyBorder="1" applyAlignment="1">
      <alignment horizontal="center" wrapText="1"/>
    </xf>
    <xf numFmtId="0" fontId="4" fillId="0" borderId="22" xfId="2" applyFont="1" applyBorder="1" applyAlignment="1">
      <alignment horizontal="center" wrapText="1"/>
    </xf>
    <xf numFmtId="0" fontId="2" fillId="0" borderId="13" xfId="2" applyBorder="1" applyAlignment="1">
      <alignment horizontal="center" vertical="center" wrapText="1"/>
    </xf>
    <xf numFmtId="0" fontId="4" fillId="0" borderId="23" xfId="2" applyFont="1" applyBorder="1" applyAlignment="1">
      <alignment horizontal="left" vertical="top" wrapText="1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0" fillId="0" borderId="27" xfId="0" applyBorder="1"/>
    <xf numFmtId="0" fontId="0" fillId="0" borderId="29" xfId="0" applyBorder="1"/>
    <xf numFmtId="0" fontId="2" fillId="0" borderId="30" xfId="2" applyFont="1" applyBorder="1" applyAlignment="1">
      <alignment vertical="center"/>
    </xf>
    <xf numFmtId="0" fontId="0" fillId="0" borderId="31" xfId="0" applyBorder="1"/>
    <xf numFmtId="0" fontId="4" fillId="0" borderId="28" xfId="2" applyFont="1" applyBorder="1" applyAlignment="1">
      <alignment horizontal="right" vertical="top" wrapText="1"/>
    </xf>
    <xf numFmtId="0" fontId="4" fillId="0" borderId="30" xfId="2" applyFont="1" applyBorder="1" applyAlignment="1">
      <alignment horizontal="right" vertical="top" wrapText="1"/>
    </xf>
    <xf numFmtId="0" fontId="2" fillId="0" borderId="30" xfId="2" applyFont="1" applyBorder="1" applyAlignment="1">
      <alignment horizontal="right" vertical="center"/>
    </xf>
    <xf numFmtId="0" fontId="2" fillId="0" borderId="32" xfId="2" applyFont="1" applyBorder="1" applyAlignment="1">
      <alignment horizontal="right" vertical="center"/>
    </xf>
    <xf numFmtId="0" fontId="4" fillId="0" borderId="28" xfId="2" applyFont="1" applyBorder="1" applyAlignment="1">
      <alignment vertical="top" wrapText="1"/>
    </xf>
    <xf numFmtId="0" fontId="4" fillId="0" borderId="30" xfId="2" applyFont="1" applyBorder="1" applyAlignment="1">
      <alignment vertical="top" wrapText="1"/>
    </xf>
    <xf numFmtId="0" fontId="4" fillId="0" borderId="32" xfId="2" applyFont="1" applyBorder="1" applyAlignment="1">
      <alignment vertical="top" wrapText="1"/>
    </xf>
    <xf numFmtId="0" fontId="4" fillId="0" borderId="23" xfId="1" applyFont="1" applyBorder="1" applyAlignment="1">
      <alignment horizontal="left" vertical="top" wrapText="1"/>
    </xf>
    <xf numFmtId="167" fontId="4" fillId="0" borderId="24" xfId="1" applyNumberFormat="1" applyFont="1" applyBorder="1" applyAlignment="1">
      <alignment horizontal="right" vertical="top"/>
    </xf>
    <xf numFmtId="168" fontId="4" fillId="0" borderId="25" xfId="1" applyNumberFormat="1" applyFont="1" applyBorder="1" applyAlignment="1">
      <alignment horizontal="right" vertical="top"/>
    </xf>
    <xf numFmtId="166" fontId="4" fillId="0" borderId="25" xfId="1" applyNumberFormat="1" applyFont="1" applyBorder="1" applyAlignment="1">
      <alignment horizontal="right" vertical="top"/>
    </xf>
    <xf numFmtId="166" fontId="4" fillId="0" borderId="26" xfId="1" applyNumberFormat="1" applyFont="1" applyBorder="1" applyAlignment="1">
      <alignment horizontal="right" vertical="top"/>
    </xf>
    <xf numFmtId="165" fontId="4" fillId="0" borderId="23" xfId="1" applyNumberFormat="1" applyFont="1" applyBorder="1" applyAlignment="1">
      <alignment horizontal="right" vertical="top"/>
    </xf>
    <xf numFmtId="165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5" fontId="4" fillId="0" borderId="12" xfId="2" applyNumberFormat="1" applyFont="1" applyBorder="1" applyAlignment="1">
      <alignment horizontal="right" vertical="top"/>
    </xf>
    <xf numFmtId="165" fontId="4" fillId="0" borderId="24" xfId="2" applyNumberFormat="1" applyFont="1" applyBorder="1" applyAlignment="1">
      <alignment horizontal="right" vertical="top"/>
    </xf>
    <xf numFmtId="165" fontId="4" fillId="0" borderId="25" xfId="2" applyNumberFormat="1" applyFont="1" applyBorder="1" applyAlignment="1">
      <alignment horizontal="right" vertical="top"/>
    </xf>
    <xf numFmtId="165" fontId="4" fillId="0" borderId="26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7"/>
  <sheetViews>
    <sheetView topLeftCell="A13" workbookViewId="0">
      <selection activeCell="H45" sqref="H45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6</v>
      </c>
      <c r="H4" s="74" t="s">
        <v>9</v>
      </c>
      <c r="I4" s="75"/>
      <c r="J4" s="16"/>
    </row>
    <row r="5" spans="1:13" ht="15.75" thickBot="1" x14ac:dyDescent="0.3">
      <c r="B5" s="74" t="s">
        <v>0</v>
      </c>
      <c r="C5" s="75"/>
      <c r="D5" s="75"/>
      <c r="E5" s="75"/>
      <c r="F5" s="75"/>
      <c r="H5" s="76" t="s">
        <v>3</v>
      </c>
      <c r="I5" s="18" t="s">
        <v>7</v>
      </c>
      <c r="J5" s="16"/>
      <c r="L5" s="79" t="s">
        <v>10</v>
      </c>
      <c r="M5" s="79"/>
    </row>
    <row r="6" spans="1:13" ht="27" thickBot="1" x14ac:dyDescent="0.3">
      <c r="B6" s="17" t="s">
        <v>3</v>
      </c>
      <c r="C6" s="1" t="s">
        <v>1</v>
      </c>
      <c r="D6" s="2" t="s">
        <v>4</v>
      </c>
      <c r="E6" s="2" t="s">
        <v>5</v>
      </c>
      <c r="F6" s="3" t="s">
        <v>2</v>
      </c>
      <c r="H6" s="77"/>
      <c r="I6" s="19" t="s">
        <v>8</v>
      </c>
      <c r="J6" s="16"/>
      <c r="L6" s="22" t="s">
        <v>11</v>
      </c>
      <c r="M6" s="22" t="s">
        <v>12</v>
      </c>
    </row>
    <row r="7" spans="1:13" ht="22.9" x14ac:dyDescent="0.3">
      <c r="B7" s="4" t="s">
        <v>26</v>
      </c>
      <c r="C7" s="5">
        <v>0.74276115821468569</v>
      </c>
      <c r="D7" s="6">
        <v>0.43714710428581632</v>
      </c>
      <c r="E7" s="7">
        <v>6251</v>
      </c>
      <c r="F7" s="8">
        <v>0</v>
      </c>
      <c r="H7" s="4" t="s">
        <v>26</v>
      </c>
      <c r="I7" s="20">
        <v>-1.0415081762162917E-2</v>
      </c>
      <c r="J7" s="16"/>
      <c r="L7">
        <f>((1-C7)/D7)*I7</f>
        <v>-6.1287460063934075E-3</v>
      </c>
      <c r="M7">
        <f>((0-C7)/D7)*I7</f>
        <v>1.769637295254017E-2</v>
      </c>
    </row>
    <row r="8" spans="1:13" ht="14.45" x14ac:dyDescent="0.3">
      <c r="B8" s="9" t="s">
        <v>27</v>
      </c>
      <c r="C8" s="10">
        <v>5.3911374180131179E-2</v>
      </c>
      <c r="D8" s="11">
        <v>0.22586079496939593</v>
      </c>
      <c r="E8" s="12">
        <v>6251</v>
      </c>
      <c r="F8" s="13">
        <v>0</v>
      </c>
      <c r="H8" s="9" t="s">
        <v>27</v>
      </c>
      <c r="I8" s="21">
        <v>7.7959104916598979E-2</v>
      </c>
      <c r="J8" s="16"/>
      <c r="L8">
        <f t="shared" ref="L8:L18" si="0">((1-C8)/D8)*I8</f>
        <v>0.32655610926493933</v>
      </c>
      <c r="M8">
        <f t="shared" ref="M8:M19" si="1">((0-C8)/D8)*I8</f>
        <v>-1.8608286916179329E-2</v>
      </c>
    </row>
    <row r="9" spans="1:13" ht="14.45" x14ac:dyDescent="0.3">
      <c r="B9" s="9" t="s">
        <v>28</v>
      </c>
      <c r="C9" s="10">
        <v>9.4544872820348749E-2</v>
      </c>
      <c r="D9" s="11">
        <v>0.29260867524068368</v>
      </c>
      <c r="E9" s="12">
        <v>6251</v>
      </c>
      <c r="F9" s="13">
        <v>0</v>
      </c>
      <c r="H9" s="9" t="s">
        <v>28</v>
      </c>
      <c r="I9" s="21">
        <v>6.3290486042508212E-2</v>
      </c>
      <c r="J9" s="16"/>
      <c r="L9">
        <f t="shared" si="0"/>
        <v>0.19584756002789017</v>
      </c>
      <c r="M9">
        <f t="shared" si="1"/>
        <v>-2.044980706298288E-2</v>
      </c>
    </row>
    <row r="10" spans="1:13" ht="14.45" x14ac:dyDescent="0.3">
      <c r="B10" s="9" t="s">
        <v>29</v>
      </c>
      <c r="C10" s="10">
        <v>0.2012478003519437</v>
      </c>
      <c r="D10" s="11">
        <v>0.40096488966636529</v>
      </c>
      <c r="E10" s="12">
        <v>6251</v>
      </c>
      <c r="F10" s="13">
        <v>0</v>
      </c>
      <c r="H10" s="9" t="s">
        <v>29</v>
      </c>
      <c r="I10" s="21">
        <v>2.4921536386698119E-2</v>
      </c>
      <c r="J10" s="16"/>
      <c r="L10">
        <f t="shared" si="0"/>
        <v>4.9645573765941656E-2</v>
      </c>
      <c r="M10">
        <f t="shared" si="1"/>
        <v>-1.2508338032756782E-2</v>
      </c>
    </row>
    <row r="11" spans="1:13" ht="22.9" x14ac:dyDescent="0.3">
      <c r="B11" s="9" t="s">
        <v>30</v>
      </c>
      <c r="C11" s="10">
        <v>1.9196928491441369E-2</v>
      </c>
      <c r="D11" s="11">
        <v>0.13722761738427267</v>
      </c>
      <c r="E11" s="12">
        <v>6251</v>
      </c>
      <c r="F11" s="13">
        <v>0</v>
      </c>
      <c r="H11" s="9" t="s">
        <v>30</v>
      </c>
      <c r="I11" s="21">
        <v>-4.1040470518954007E-3</v>
      </c>
      <c r="J11" s="16"/>
      <c r="L11">
        <f t="shared" si="0"/>
        <v>-2.9332739508570523E-2</v>
      </c>
      <c r="M11">
        <f t="shared" si="1"/>
        <v>5.7411984032432921E-4</v>
      </c>
    </row>
    <row r="12" spans="1:13" ht="14.45" x14ac:dyDescent="0.3">
      <c r="B12" s="9" t="s">
        <v>31</v>
      </c>
      <c r="C12" s="10">
        <v>0.10126379779235323</v>
      </c>
      <c r="D12" s="11">
        <v>0.30170184381204979</v>
      </c>
      <c r="E12" s="12">
        <v>6251</v>
      </c>
      <c r="F12" s="13">
        <v>0</v>
      </c>
      <c r="H12" s="9" t="s">
        <v>31</v>
      </c>
      <c r="I12" s="21">
        <v>-2.3066386765388074E-2</v>
      </c>
      <c r="J12" s="16"/>
      <c r="L12">
        <f t="shared" si="0"/>
        <v>-6.871219803711931E-2</v>
      </c>
      <c r="M12">
        <f t="shared" si="1"/>
        <v>7.7420472334454472E-3</v>
      </c>
    </row>
    <row r="13" spans="1:13" ht="22.9" x14ac:dyDescent="0.3">
      <c r="B13" s="9" t="s">
        <v>32</v>
      </c>
      <c r="C13" s="10">
        <v>1.9516877299632057E-2</v>
      </c>
      <c r="D13" s="11">
        <v>0.13834388513812665</v>
      </c>
      <c r="E13" s="12">
        <v>6251</v>
      </c>
      <c r="F13" s="13">
        <v>0</v>
      </c>
      <c r="H13" s="9" t="s">
        <v>32</v>
      </c>
      <c r="I13" s="21">
        <v>3.5937178593273998E-3</v>
      </c>
      <c r="J13" s="16"/>
      <c r="L13">
        <f t="shared" si="0"/>
        <v>2.5469717763812717E-2</v>
      </c>
      <c r="M13">
        <f t="shared" si="1"/>
        <v>-5.0698410298338249E-4</v>
      </c>
    </row>
    <row r="14" spans="1:13" ht="22.9" x14ac:dyDescent="0.3">
      <c r="B14" s="9" t="s">
        <v>33</v>
      </c>
      <c r="C14" s="10">
        <v>0.28843385058390658</v>
      </c>
      <c r="D14" s="11">
        <v>0.45307019630908696</v>
      </c>
      <c r="E14" s="12">
        <v>6251</v>
      </c>
      <c r="F14" s="13">
        <v>0</v>
      </c>
      <c r="H14" s="9" t="s">
        <v>33</v>
      </c>
      <c r="I14" s="21">
        <v>-5.0554729702225167E-2</v>
      </c>
      <c r="J14" s="16"/>
      <c r="L14">
        <f t="shared" si="0"/>
        <v>-7.9398368380962245E-2</v>
      </c>
      <c r="M14">
        <f t="shared" si="1"/>
        <v>3.2184185744351376E-2</v>
      </c>
    </row>
    <row r="15" spans="1:13" ht="22.9" x14ac:dyDescent="0.3">
      <c r="B15" s="9" t="s">
        <v>34</v>
      </c>
      <c r="C15" s="10">
        <v>1.0558310670292753E-2</v>
      </c>
      <c r="D15" s="11">
        <v>0.10221792523487132</v>
      </c>
      <c r="E15" s="12">
        <v>6251</v>
      </c>
      <c r="F15" s="13">
        <v>0</v>
      </c>
      <c r="H15" s="9" t="s">
        <v>34</v>
      </c>
      <c r="I15" s="21">
        <v>-6.9170109259769318E-3</v>
      </c>
      <c r="J15" s="16"/>
      <c r="L15">
        <f t="shared" si="0"/>
        <v>-6.6954782734876483E-2</v>
      </c>
      <c r="M15">
        <f t="shared" si="1"/>
        <v>7.1447302514177015E-4</v>
      </c>
    </row>
    <row r="16" spans="1:13" ht="22.9" x14ac:dyDescent="0.3">
      <c r="B16" s="9" t="s">
        <v>35</v>
      </c>
      <c r="C16" s="10">
        <v>0.18717005279155335</v>
      </c>
      <c r="D16" s="11">
        <v>0.39007917929238589</v>
      </c>
      <c r="E16" s="12">
        <v>6251</v>
      </c>
      <c r="F16" s="13">
        <v>0</v>
      </c>
      <c r="H16" s="9" t="s">
        <v>35</v>
      </c>
      <c r="I16" s="21">
        <v>-4.7838770595216497E-2</v>
      </c>
      <c r="J16" s="16"/>
      <c r="L16">
        <f t="shared" si="0"/>
        <v>-9.9684339594758323E-2</v>
      </c>
      <c r="M16">
        <f t="shared" si="1"/>
        <v>2.2954276190881175E-2</v>
      </c>
    </row>
    <row r="17" spans="2:13" ht="14.45" x14ac:dyDescent="0.3">
      <c r="B17" s="9" t="s">
        <v>36</v>
      </c>
      <c r="C17" s="10">
        <v>1.0078387458006719E-2</v>
      </c>
      <c r="D17" s="11">
        <v>9.9891990942333558E-2</v>
      </c>
      <c r="E17" s="12">
        <v>6251</v>
      </c>
      <c r="F17" s="13">
        <v>0</v>
      </c>
      <c r="H17" s="9" t="s">
        <v>36</v>
      </c>
      <c r="I17" s="21">
        <v>5.7823580760020549E-3</v>
      </c>
      <c r="J17" s="16"/>
      <c r="L17">
        <f t="shared" si="0"/>
        <v>5.7302704419973115E-2</v>
      </c>
      <c r="M17">
        <f t="shared" si="1"/>
        <v>-5.8339857441149097E-4</v>
      </c>
    </row>
    <row r="18" spans="2:13" ht="14.45" x14ac:dyDescent="0.3">
      <c r="B18" s="9" t="s">
        <v>37</v>
      </c>
      <c r="C18" s="10">
        <v>1.2957926731722925E-2</v>
      </c>
      <c r="D18" s="11">
        <v>0.11310201266801946</v>
      </c>
      <c r="E18" s="12">
        <v>6251</v>
      </c>
      <c r="F18" s="13">
        <v>0</v>
      </c>
      <c r="H18" s="9" t="s">
        <v>37</v>
      </c>
      <c r="I18" s="21">
        <v>2.3389610401354899E-2</v>
      </c>
      <c r="J18" s="16"/>
      <c r="L18">
        <f t="shared" si="0"/>
        <v>0.2041212972155933</v>
      </c>
      <c r="M18">
        <f t="shared" si="1"/>
        <v>-2.679712329734693E-3</v>
      </c>
    </row>
    <row r="19" spans="2:13" ht="14.45" x14ac:dyDescent="0.3">
      <c r="B19" s="9" t="s">
        <v>38</v>
      </c>
      <c r="C19" s="10">
        <v>4.9112142057270838E-2</v>
      </c>
      <c r="D19" s="11">
        <v>0.21611943823299914</v>
      </c>
      <c r="E19" s="12">
        <v>6251</v>
      </c>
      <c r="F19" s="13">
        <v>0</v>
      </c>
      <c r="H19" s="9" t="s">
        <v>38</v>
      </c>
      <c r="I19" s="21">
        <v>8.3496765336365117E-2</v>
      </c>
      <c r="J19" s="16"/>
      <c r="L19">
        <f>((1-C19)/D19)*I19</f>
        <v>0.367371213737127</v>
      </c>
      <c r="M19">
        <f t="shared" si="1"/>
        <v>-1.8974253468589837E-2</v>
      </c>
    </row>
    <row r="20" spans="2:13" ht="14.45" x14ac:dyDescent="0.3">
      <c r="B20" s="9" t="s">
        <v>39</v>
      </c>
      <c r="C20" s="10">
        <v>4.8472244440889455E-2</v>
      </c>
      <c r="D20" s="11">
        <v>0.21477910882929402</v>
      </c>
      <c r="E20" s="12">
        <v>6251</v>
      </c>
      <c r="F20" s="13">
        <v>0</v>
      </c>
      <c r="H20" s="9" t="s">
        <v>39</v>
      </c>
      <c r="I20" s="21">
        <v>5.1327128859324847E-2</v>
      </c>
      <c r="J20" s="16"/>
      <c r="L20">
        <f t="shared" ref="L20:L56" si="2">((1-C20)/D20)*I20</f>
        <v>0.22739263603902884</v>
      </c>
      <c r="M20">
        <f t="shared" ref="M20:M56" si="3">((0-C20)/D20)*I20</f>
        <v>-1.1583720363117979E-2</v>
      </c>
    </row>
    <row r="21" spans="2:13" ht="14.45" x14ac:dyDescent="0.3">
      <c r="B21" s="9" t="s">
        <v>40</v>
      </c>
      <c r="C21" s="10">
        <v>4.2073268277075665E-2</v>
      </c>
      <c r="D21" s="11">
        <v>0.20077240067026292</v>
      </c>
      <c r="E21" s="12">
        <v>6251</v>
      </c>
      <c r="F21" s="13">
        <v>0</v>
      </c>
      <c r="H21" s="9" t="s">
        <v>40</v>
      </c>
      <c r="I21" s="21">
        <v>-1.115573654734588E-2</v>
      </c>
      <c r="J21" s="16"/>
      <c r="L21">
        <f t="shared" si="2"/>
        <v>-5.3226330985162211E-2</v>
      </c>
      <c r="M21">
        <f t="shared" si="3"/>
        <v>2.3377630342514464E-3</v>
      </c>
    </row>
    <row r="22" spans="2:13" ht="14.45" x14ac:dyDescent="0.3">
      <c r="B22" s="9" t="s">
        <v>41</v>
      </c>
      <c r="C22" s="10">
        <v>0.3407454807230843</v>
      </c>
      <c r="D22" s="11">
        <v>0.47399782717811428</v>
      </c>
      <c r="E22" s="12">
        <v>6251</v>
      </c>
      <c r="F22" s="13">
        <v>0</v>
      </c>
      <c r="H22" s="9" t="s">
        <v>41</v>
      </c>
      <c r="I22" s="21">
        <v>-3.6708472883957975E-2</v>
      </c>
      <c r="J22" s="16"/>
      <c r="L22">
        <f t="shared" si="2"/>
        <v>-5.1055564512977575E-2</v>
      </c>
      <c r="M22">
        <f t="shared" si="3"/>
        <v>2.6388826113235193E-2</v>
      </c>
    </row>
    <row r="23" spans="2:13" ht="14.45" x14ac:dyDescent="0.3">
      <c r="B23" s="9" t="s">
        <v>42</v>
      </c>
      <c r="C23" s="10">
        <v>1.4717645176771717E-2</v>
      </c>
      <c r="D23" s="11">
        <v>0.12042988110513902</v>
      </c>
      <c r="E23" s="12">
        <v>6251</v>
      </c>
      <c r="F23" s="13">
        <v>0</v>
      </c>
      <c r="H23" s="9" t="s">
        <v>42</v>
      </c>
      <c r="I23" s="21">
        <v>7.4913008046548464E-3</v>
      </c>
      <c r="J23" s="16"/>
      <c r="L23">
        <f t="shared" si="2"/>
        <v>6.1289162039905927E-2</v>
      </c>
      <c r="M23">
        <f t="shared" si="3"/>
        <v>-9.1550623602392367E-4</v>
      </c>
    </row>
    <row r="24" spans="2:13" ht="14.45" x14ac:dyDescent="0.3">
      <c r="B24" s="9" t="s">
        <v>43</v>
      </c>
      <c r="C24" s="10">
        <v>0.21356582946728522</v>
      </c>
      <c r="D24" s="11">
        <v>0.40985648564563099</v>
      </c>
      <c r="E24" s="12">
        <v>6251</v>
      </c>
      <c r="F24" s="13">
        <v>0</v>
      </c>
      <c r="H24" s="9" t="s">
        <v>43</v>
      </c>
      <c r="I24" s="21">
        <v>3.2767873442970614E-2</v>
      </c>
      <c r="J24" s="16"/>
      <c r="L24">
        <f t="shared" si="2"/>
        <v>6.2875119154572959E-2</v>
      </c>
      <c r="M24">
        <f t="shared" si="3"/>
        <v>-1.7074508558046153E-2</v>
      </c>
    </row>
    <row r="25" spans="2:13" ht="14.45" x14ac:dyDescent="0.3">
      <c r="B25" s="9" t="s">
        <v>44</v>
      </c>
      <c r="C25" s="10">
        <v>0.27051671732522797</v>
      </c>
      <c r="D25" s="11">
        <v>0.44426230648175219</v>
      </c>
      <c r="E25" s="12">
        <v>6251</v>
      </c>
      <c r="F25" s="13">
        <v>0</v>
      </c>
      <c r="H25" s="9" t="s">
        <v>44</v>
      </c>
      <c r="I25" s="21">
        <v>-6.1341632769990745E-2</v>
      </c>
      <c r="J25" s="16"/>
      <c r="L25">
        <f t="shared" si="2"/>
        <v>-0.10072359276224395</v>
      </c>
      <c r="M25">
        <f t="shared" si="3"/>
        <v>3.7351665649332129E-2</v>
      </c>
    </row>
    <row r="26" spans="2:13" ht="14.45" x14ac:dyDescent="0.3">
      <c r="B26" s="9" t="s">
        <v>45</v>
      </c>
      <c r="C26" s="10">
        <v>1.9356902895536713E-2</v>
      </c>
      <c r="D26" s="11">
        <v>0.13778697456560404</v>
      </c>
      <c r="E26" s="12">
        <v>6251</v>
      </c>
      <c r="F26" s="13">
        <v>0</v>
      </c>
      <c r="H26" s="9" t="s">
        <v>45</v>
      </c>
      <c r="I26" s="21">
        <v>2.5154630929392331E-2</v>
      </c>
      <c r="J26" s="16"/>
      <c r="L26">
        <f t="shared" si="2"/>
        <v>0.17902791797909798</v>
      </c>
      <c r="M26">
        <f t="shared" si="3"/>
        <v>-3.5338300286249357E-3</v>
      </c>
    </row>
    <row r="27" spans="2:13" ht="14.45" x14ac:dyDescent="0.3">
      <c r="B27" s="9" t="s">
        <v>46</v>
      </c>
      <c r="C27" s="10">
        <v>0.43209086546152614</v>
      </c>
      <c r="D27" s="11">
        <v>0.49540651144504183</v>
      </c>
      <c r="E27" s="12">
        <v>6251</v>
      </c>
      <c r="F27" s="13">
        <v>0</v>
      </c>
      <c r="H27" s="9" t="s">
        <v>46</v>
      </c>
      <c r="I27" s="21">
        <v>0.10337867434517214</v>
      </c>
      <c r="J27" s="16"/>
      <c r="L27">
        <f t="shared" si="2"/>
        <v>0.11850811832459016</v>
      </c>
      <c r="M27">
        <f t="shared" si="3"/>
        <v>-9.0166317632314918E-2</v>
      </c>
    </row>
    <row r="28" spans="2:13" ht="14.45" x14ac:dyDescent="0.3">
      <c r="B28" s="9" t="s">
        <v>47</v>
      </c>
      <c r="C28" s="10">
        <v>0.70628699408094708</v>
      </c>
      <c r="D28" s="11">
        <v>0.45549848230396867</v>
      </c>
      <c r="E28" s="12">
        <v>6251</v>
      </c>
      <c r="F28" s="13">
        <v>0</v>
      </c>
      <c r="H28" s="9" t="s">
        <v>47</v>
      </c>
      <c r="I28" s="21">
        <v>4.2808352590508893E-2</v>
      </c>
      <c r="J28" s="16"/>
      <c r="L28">
        <f t="shared" si="2"/>
        <v>2.7603538554515823E-2</v>
      </c>
      <c r="M28">
        <f t="shared" si="3"/>
        <v>-6.6377790151518179E-2</v>
      </c>
    </row>
    <row r="29" spans="2:13" ht="14.45" x14ac:dyDescent="0.3">
      <c r="B29" s="9" t="s">
        <v>48</v>
      </c>
      <c r="C29" s="10">
        <v>0.23644216925291953</v>
      </c>
      <c r="D29" s="11">
        <v>0.42493076590789564</v>
      </c>
      <c r="E29" s="12">
        <v>6251</v>
      </c>
      <c r="F29" s="13">
        <v>0</v>
      </c>
      <c r="H29" s="9" t="s">
        <v>48</v>
      </c>
      <c r="I29" s="21">
        <v>0.11239964635440136</v>
      </c>
      <c r="J29" s="16"/>
      <c r="L29">
        <f t="shared" si="2"/>
        <v>0.20197085509621135</v>
      </c>
      <c r="M29">
        <f t="shared" si="3"/>
        <v>-6.2541991165346825E-2</v>
      </c>
    </row>
    <row r="30" spans="2:13" ht="14.45" x14ac:dyDescent="0.3">
      <c r="B30" s="9" t="s">
        <v>49</v>
      </c>
      <c r="C30" s="10">
        <v>0.17213245880659095</v>
      </c>
      <c r="D30" s="11">
        <v>0.37752572878130719</v>
      </c>
      <c r="E30" s="12">
        <v>6251</v>
      </c>
      <c r="F30" s="13">
        <v>0</v>
      </c>
      <c r="H30" s="9" t="s">
        <v>49</v>
      </c>
      <c r="I30" s="21">
        <v>0.11209286631434737</v>
      </c>
      <c r="J30" s="16"/>
      <c r="L30">
        <f t="shared" si="2"/>
        <v>0.24580588433149214</v>
      </c>
      <c r="M30">
        <f t="shared" si="3"/>
        <v>-5.1108624452306385E-2</v>
      </c>
    </row>
    <row r="31" spans="2:13" ht="14.45" x14ac:dyDescent="0.3">
      <c r="B31" s="9" t="s">
        <v>50</v>
      </c>
      <c r="C31" s="10">
        <v>0.285394336906095</v>
      </c>
      <c r="D31" s="11">
        <v>0.45163817428725461</v>
      </c>
      <c r="E31" s="12">
        <v>6251</v>
      </c>
      <c r="F31" s="13">
        <v>0</v>
      </c>
      <c r="H31" s="9" t="s">
        <v>50</v>
      </c>
      <c r="I31" s="21">
        <v>-3.5112769840114515E-2</v>
      </c>
      <c r="J31" s="16"/>
      <c r="L31">
        <f t="shared" si="2"/>
        <v>-5.5557270406242545E-2</v>
      </c>
      <c r="M31">
        <f t="shared" si="3"/>
        <v>2.2188083815701073E-2</v>
      </c>
    </row>
    <row r="32" spans="2:13" ht="22.9" x14ac:dyDescent="0.3">
      <c r="B32" s="9" t="s">
        <v>51</v>
      </c>
      <c r="C32" s="10">
        <v>2.4796032634778434E-2</v>
      </c>
      <c r="D32" s="11">
        <v>0.15551546029465213</v>
      </c>
      <c r="E32" s="12">
        <v>6251</v>
      </c>
      <c r="F32" s="13">
        <v>0</v>
      </c>
      <c r="H32" s="9" t="s">
        <v>51</v>
      </c>
      <c r="I32" s="21">
        <v>9.6879786377127818E-3</v>
      </c>
      <c r="J32" s="16"/>
      <c r="L32">
        <f t="shared" si="2"/>
        <v>6.0751228111639445E-2</v>
      </c>
      <c r="M32">
        <f t="shared" si="3"/>
        <v>-1.5446916596627484E-3</v>
      </c>
    </row>
    <row r="33" spans="2:13" ht="14.45" x14ac:dyDescent="0.3">
      <c r="B33" s="9" t="s">
        <v>52</v>
      </c>
      <c r="C33" s="10">
        <v>5.1191809310510317E-2</v>
      </c>
      <c r="D33" s="11">
        <v>0.22040639592194705</v>
      </c>
      <c r="E33" s="12">
        <v>6251</v>
      </c>
      <c r="F33" s="13">
        <v>0</v>
      </c>
      <c r="H33" s="9" t="s">
        <v>52</v>
      </c>
      <c r="I33" s="21">
        <v>6.9510907694741469E-2</v>
      </c>
      <c r="J33" s="16"/>
      <c r="L33">
        <f t="shared" si="2"/>
        <v>0.29923141879416093</v>
      </c>
      <c r="M33">
        <f t="shared" si="3"/>
        <v>-1.6144672738852048E-2</v>
      </c>
    </row>
    <row r="34" spans="2:13" x14ac:dyDescent="0.25">
      <c r="B34" s="9" t="s">
        <v>53</v>
      </c>
      <c r="C34" s="10">
        <v>6.4469684850423939E-2</v>
      </c>
      <c r="D34" s="11">
        <v>0.2456073995645181</v>
      </c>
      <c r="E34" s="12">
        <v>6251</v>
      </c>
      <c r="F34" s="13">
        <v>0</v>
      </c>
      <c r="H34" s="9" t="s">
        <v>53</v>
      </c>
      <c r="I34" s="21">
        <v>9.6706874249534905E-2</v>
      </c>
      <c r="J34" s="16"/>
      <c r="L34">
        <f t="shared" si="2"/>
        <v>0.36836110273636874</v>
      </c>
      <c r="M34">
        <f t="shared" si="3"/>
        <v>-2.5384665595546616E-2</v>
      </c>
    </row>
    <row r="35" spans="2:13" x14ac:dyDescent="0.25">
      <c r="B35" s="9" t="s">
        <v>54</v>
      </c>
      <c r="C35" s="10">
        <v>9.9024156135018401E-2</v>
      </c>
      <c r="D35" s="11">
        <v>0.29871834154666116</v>
      </c>
      <c r="E35" s="12">
        <v>6251</v>
      </c>
      <c r="F35" s="13">
        <v>0</v>
      </c>
      <c r="H35" s="9" t="s">
        <v>54</v>
      </c>
      <c r="I35" s="21">
        <v>9.9949425280455584E-2</v>
      </c>
      <c r="J35" s="16"/>
      <c r="L35">
        <f t="shared" si="2"/>
        <v>0.30146129400565069</v>
      </c>
      <c r="M35">
        <f t="shared" si="3"/>
        <v>-3.3132908556373894E-2</v>
      </c>
    </row>
    <row r="36" spans="2:13" x14ac:dyDescent="0.25">
      <c r="B36" s="9" t="s">
        <v>55</v>
      </c>
      <c r="C36" s="10">
        <v>2.7195648696208608E-3</v>
      </c>
      <c r="D36" s="11">
        <v>5.2082653384352744E-2</v>
      </c>
      <c r="E36" s="12">
        <v>6251</v>
      </c>
      <c r="F36" s="13">
        <v>0</v>
      </c>
      <c r="H36" s="9" t="s">
        <v>55</v>
      </c>
      <c r="I36" s="21">
        <v>5.9337739245588737E-3</v>
      </c>
      <c r="J36" s="16"/>
      <c r="L36">
        <f t="shared" si="2"/>
        <v>0.11362010682864354</v>
      </c>
      <c r="M36">
        <f t="shared" si="3"/>
        <v>-3.0983988066842156E-4</v>
      </c>
    </row>
    <row r="37" spans="2:13" x14ac:dyDescent="0.25">
      <c r="B37" s="9" t="s">
        <v>56</v>
      </c>
      <c r="C37" s="10">
        <v>1.1678131498960166E-2</v>
      </c>
      <c r="D37" s="11">
        <v>0.10744114400029502</v>
      </c>
      <c r="E37" s="12">
        <v>6251</v>
      </c>
      <c r="F37" s="13">
        <v>0</v>
      </c>
      <c r="H37" s="9" t="s">
        <v>56</v>
      </c>
      <c r="I37" s="21">
        <v>-9.5977776882196879E-3</v>
      </c>
      <c r="J37" s="16"/>
      <c r="L37">
        <f t="shared" si="2"/>
        <v>-8.8287347147502693E-2</v>
      </c>
      <c r="M37">
        <f t="shared" si="3"/>
        <v>1.0432140404285687E-3</v>
      </c>
    </row>
    <row r="38" spans="2:13" x14ac:dyDescent="0.25">
      <c r="B38" s="9" t="s">
        <v>57</v>
      </c>
      <c r="C38" s="10">
        <v>0.15853463445848665</v>
      </c>
      <c r="D38" s="11">
        <v>0.36527078771818328</v>
      </c>
      <c r="E38" s="12">
        <v>6251</v>
      </c>
      <c r="F38" s="13">
        <v>0</v>
      </c>
      <c r="H38" s="9" t="s">
        <v>57</v>
      </c>
      <c r="I38" s="21">
        <v>-4.5732675069348007E-2</v>
      </c>
      <c r="J38" s="16"/>
      <c r="L38">
        <f t="shared" si="2"/>
        <v>-0.10535324323310104</v>
      </c>
      <c r="M38">
        <f t="shared" si="3"/>
        <v>1.9848871491255346E-2</v>
      </c>
    </row>
    <row r="39" spans="2:13" x14ac:dyDescent="0.25">
      <c r="B39" s="9" t="s">
        <v>58</v>
      </c>
      <c r="C39" s="10">
        <v>0.10830267157254839</v>
      </c>
      <c r="D39" s="11">
        <v>0.31078715323394784</v>
      </c>
      <c r="E39" s="12">
        <v>6251</v>
      </c>
      <c r="F39" s="13">
        <v>0</v>
      </c>
      <c r="H39" s="9" t="s">
        <v>58</v>
      </c>
      <c r="I39" s="21">
        <v>5.1610305394493829E-2</v>
      </c>
      <c r="J39" s="16"/>
      <c r="L39">
        <f t="shared" si="2"/>
        <v>0.14807810091478424</v>
      </c>
      <c r="M39">
        <f t="shared" si="3"/>
        <v>-1.7985086889004114E-2</v>
      </c>
    </row>
    <row r="40" spans="2:13" x14ac:dyDescent="0.25">
      <c r="B40" s="9" t="s">
        <v>59</v>
      </c>
      <c r="C40" s="10">
        <v>1.0078387458006719E-2</v>
      </c>
      <c r="D40" s="11">
        <v>9.9891990942333808E-2</v>
      </c>
      <c r="E40" s="12">
        <v>6251</v>
      </c>
      <c r="F40" s="13">
        <v>0</v>
      </c>
      <c r="H40" s="9" t="s">
        <v>59</v>
      </c>
      <c r="I40" s="21">
        <v>3.1747099913859995E-2</v>
      </c>
      <c r="J40" s="16"/>
      <c r="L40">
        <f t="shared" si="2"/>
        <v>0.31461121200800263</v>
      </c>
      <c r="M40">
        <f t="shared" si="3"/>
        <v>-3.2030553258733303E-3</v>
      </c>
    </row>
    <row r="41" spans="2:13" x14ac:dyDescent="0.25">
      <c r="B41" s="9" t="s">
        <v>60</v>
      </c>
      <c r="C41" s="14">
        <v>0.62741961286194214</v>
      </c>
      <c r="D41" s="15">
        <v>0.4835303967041511</v>
      </c>
      <c r="E41" s="12">
        <v>6251</v>
      </c>
      <c r="F41" s="13">
        <v>0</v>
      </c>
      <c r="H41" s="9" t="s">
        <v>60</v>
      </c>
      <c r="I41" s="21">
        <v>-5.243686113236061E-2</v>
      </c>
      <c r="J41" s="16"/>
      <c r="L41">
        <f t="shared" si="2"/>
        <v>-4.0404793895415035E-2</v>
      </c>
      <c r="M41">
        <f t="shared" si="3"/>
        <v>6.8041048371755175E-2</v>
      </c>
    </row>
    <row r="42" spans="2:13" x14ac:dyDescent="0.25">
      <c r="B42" s="9" t="s">
        <v>61</v>
      </c>
      <c r="C42" s="14">
        <v>8.5586306191009445E-2</v>
      </c>
      <c r="D42" s="15">
        <v>0.27977457388056115</v>
      </c>
      <c r="E42" s="12">
        <v>6251</v>
      </c>
      <c r="F42" s="13">
        <v>0</v>
      </c>
      <c r="H42" s="9" t="s">
        <v>61</v>
      </c>
      <c r="I42" s="21">
        <v>6.9135539570617133E-2</v>
      </c>
      <c r="J42" s="16"/>
      <c r="L42">
        <f t="shared" si="2"/>
        <v>0.22596222106743091</v>
      </c>
      <c r="M42">
        <f t="shared" si="3"/>
        <v>-2.1149368136997124E-2</v>
      </c>
    </row>
    <row r="43" spans="2:13" x14ac:dyDescent="0.25">
      <c r="B43" s="9" t="s">
        <v>62</v>
      </c>
      <c r="C43" s="14">
        <v>9.11854103343465E-3</v>
      </c>
      <c r="D43" s="15">
        <v>9.5062289609366454E-2</v>
      </c>
      <c r="E43" s="12">
        <v>6251</v>
      </c>
      <c r="F43" s="13">
        <v>0</v>
      </c>
      <c r="H43" s="9" t="s">
        <v>62</v>
      </c>
      <c r="I43" s="21">
        <v>3.5478683040298074E-2</v>
      </c>
      <c r="J43" s="16"/>
      <c r="L43">
        <f t="shared" si="2"/>
        <v>0.36981193444470822</v>
      </c>
      <c r="M43">
        <f t="shared" si="3"/>
        <v>-3.4031773108408733E-3</v>
      </c>
    </row>
    <row r="44" spans="2:13" x14ac:dyDescent="0.25">
      <c r="B44" s="9" t="s">
        <v>63</v>
      </c>
      <c r="C44" s="14">
        <v>3.6794112941929292E-3</v>
      </c>
      <c r="D44" s="15">
        <v>6.0551298635432897E-2</v>
      </c>
      <c r="E44" s="12">
        <v>6251</v>
      </c>
      <c r="F44" s="13">
        <v>0</v>
      </c>
      <c r="H44" s="9" t="s">
        <v>63</v>
      </c>
      <c r="I44" s="21">
        <v>2.4111557727847736E-2</v>
      </c>
      <c r="J44" s="16"/>
      <c r="L44">
        <f t="shared" si="2"/>
        <v>0.39673536210445248</v>
      </c>
      <c r="M44">
        <f t="shared" si="3"/>
        <v>-1.4651434374441886E-3</v>
      </c>
    </row>
    <row r="45" spans="2:13" ht="24" x14ac:dyDescent="0.25">
      <c r="B45" s="9" t="s">
        <v>64</v>
      </c>
      <c r="C45" s="14">
        <v>7.3588225883858577E-2</v>
      </c>
      <c r="D45" s="15">
        <v>0.2611204828713134</v>
      </c>
      <c r="E45" s="12">
        <v>6251</v>
      </c>
      <c r="F45" s="13">
        <v>0</v>
      </c>
      <c r="H45" s="9" t="s">
        <v>64</v>
      </c>
      <c r="I45" s="21">
        <v>9.1633623995778957E-2</v>
      </c>
      <c r="J45" s="16"/>
      <c r="L45">
        <f t="shared" si="2"/>
        <v>0.32510076284003014</v>
      </c>
      <c r="M45">
        <f t="shared" si="3"/>
        <v>-2.58239252126427E-2</v>
      </c>
    </row>
    <row r="46" spans="2:13" x14ac:dyDescent="0.25">
      <c r="B46" s="9" t="s">
        <v>65</v>
      </c>
      <c r="C46" s="14">
        <v>7.6787713965765477E-3</v>
      </c>
      <c r="D46" s="15">
        <v>8.7298493891213746E-2</v>
      </c>
      <c r="E46" s="12">
        <v>6251</v>
      </c>
      <c r="F46" s="13">
        <v>0</v>
      </c>
      <c r="H46" s="9" t="s">
        <v>65</v>
      </c>
      <c r="I46" s="21">
        <v>1.3059057704341723E-2</v>
      </c>
      <c r="J46" s="16"/>
      <c r="L46">
        <f t="shared" si="2"/>
        <v>0.14844219651399543</v>
      </c>
      <c r="M46">
        <f t="shared" si="3"/>
        <v>-1.1486740984478123E-3</v>
      </c>
    </row>
    <row r="47" spans="2:13" ht="24" x14ac:dyDescent="0.25">
      <c r="B47" s="9" t="s">
        <v>66</v>
      </c>
      <c r="C47" s="14">
        <v>0.27259638457846747</v>
      </c>
      <c r="D47" s="15">
        <v>0.44533057576201335</v>
      </c>
      <c r="E47" s="12">
        <v>6251</v>
      </c>
      <c r="F47" s="13">
        <v>0</v>
      </c>
      <c r="H47" s="9" t="s">
        <v>66</v>
      </c>
      <c r="I47" s="21">
        <v>6.2416515871767879E-2</v>
      </c>
      <c r="J47" s="16"/>
      <c r="L47">
        <f t="shared" si="2"/>
        <v>0.10195122854398944</v>
      </c>
      <c r="M47">
        <f t="shared" si="3"/>
        <v>-3.820648635121135E-2</v>
      </c>
    </row>
    <row r="48" spans="2:13" ht="24" x14ac:dyDescent="0.25">
      <c r="B48" s="9" t="s">
        <v>67</v>
      </c>
      <c r="C48" s="14">
        <v>0.64181730923052316</v>
      </c>
      <c r="D48" s="15">
        <v>0.47950457021674159</v>
      </c>
      <c r="E48" s="12">
        <v>6251</v>
      </c>
      <c r="F48" s="13">
        <v>0</v>
      </c>
      <c r="H48" s="9" t="s">
        <v>67</v>
      </c>
      <c r="I48" s="21">
        <v>-0.11335885830510152</v>
      </c>
      <c r="J48" s="16"/>
      <c r="L48">
        <f t="shared" si="2"/>
        <v>-8.4677359533662025E-2</v>
      </c>
      <c r="M48">
        <f t="shared" si="3"/>
        <v>0.15173093633276111</v>
      </c>
    </row>
    <row r="49" spans="2:13" ht="24" x14ac:dyDescent="0.25">
      <c r="B49" s="9" t="s">
        <v>68</v>
      </c>
      <c r="C49" s="14">
        <v>0.12621980483122699</v>
      </c>
      <c r="D49" s="15">
        <v>0.33212348883827303</v>
      </c>
      <c r="E49" s="12">
        <v>6251</v>
      </c>
      <c r="F49" s="13">
        <v>0</v>
      </c>
      <c r="H49" s="9" t="s">
        <v>68</v>
      </c>
      <c r="I49" s="21">
        <v>7.8027838957376847E-2</v>
      </c>
      <c r="J49" s="16"/>
      <c r="L49">
        <f t="shared" si="2"/>
        <v>0.20528262120591559</v>
      </c>
      <c r="M49">
        <f t="shared" si="3"/>
        <v>-2.9653604564530828E-2</v>
      </c>
    </row>
    <row r="50" spans="2:13" ht="24" x14ac:dyDescent="0.25">
      <c r="B50" s="9" t="s">
        <v>69</v>
      </c>
      <c r="C50" s="14">
        <v>3.2794752839545672E-2</v>
      </c>
      <c r="D50" s="15">
        <v>0.1781132564040725</v>
      </c>
      <c r="E50" s="12">
        <v>6251</v>
      </c>
      <c r="F50" s="13">
        <v>0</v>
      </c>
      <c r="H50" s="9" t="s">
        <v>69</v>
      </c>
      <c r="I50" s="21">
        <v>9.7504360822243637E-4</v>
      </c>
      <c r="J50" s="16"/>
      <c r="L50">
        <f t="shared" si="2"/>
        <v>5.2947619572096026E-3</v>
      </c>
      <c r="M50">
        <f t="shared" si="3"/>
        <v>-1.7952798564802659E-4</v>
      </c>
    </row>
    <row r="51" spans="2:13" ht="24" x14ac:dyDescent="0.25">
      <c r="B51" s="9" t="s">
        <v>70</v>
      </c>
      <c r="C51" s="14">
        <v>2.3356262997920332E-2</v>
      </c>
      <c r="D51" s="15">
        <v>0.151044356718047</v>
      </c>
      <c r="E51" s="12">
        <v>6251</v>
      </c>
      <c r="F51" s="13">
        <v>0</v>
      </c>
      <c r="H51" s="9" t="s">
        <v>70</v>
      </c>
      <c r="I51" s="21">
        <v>5.3677318005819305E-2</v>
      </c>
      <c r="J51" s="16"/>
      <c r="L51">
        <f t="shared" si="2"/>
        <v>0.34707431372170378</v>
      </c>
      <c r="M51">
        <f t="shared" si="3"/>
        <v>-8.3002210980128999E-3</v>
      </c>
    </row>
    <row r="52" spans="2:13" ht="24" x14ac:dyDescent="0.25">
      <c r="B52" s="9" t="s">
        <v>71</v>
      </c>
      <c r="C52" s="14">
        <v>5.4711246200607903E-2</v>
      </c>
      <c r="D52" s="15">
        <v>0.22743394779122772</v>
      </c>
      <c r="E52" s="12">
        <v>6251</v>
      </c>
      <c r="F52" s="13">
        <v>0</v>
      </c>
      <c r="H52" s="9" t="s">
        <v>71</v>
      </c>
      <c r="I52" s="21">
        <v>-1.8710442655510671E-2</v>
      </c>
      <c r="J52" s="16"/>
      <c r="L52">
        <f t="shared" si="2"/>
        <v>-7.7766627157605281E-2</v>
      </c>
      <c r="M52">
        <f t="shared" si="3"/>
        <v>4.500962343526994E-3</v>
      </c>
    </row>
    <row r="53" spans="2:13" ht="24" x14ac:dyDescent="0.25">
      <c r="B53" s="9" t="s">
        <v>72</v>
      </c>
      <c r="C53" s="14">
        <v>0.61270196768517038</v>
      </c>
      <c r="D53" s="15">
        <v>0.48717166810327489</v>
      </c>
      <c r="E53" s="12">
        <v>6251</v>
      </c>
      <c r="F53" s="13">
        <v>0</v>
      </c>
      <c r="H53" s="9" t="s">
        <v>72</v>
      </c>
      <c r="I53" s="21">
        <v>-5.500183060849699E-2</v>
      </c>
      <c r="J53" s="16"/>
      <c r="L53">
        <f t="shared" si="2"/>
        <v>-4.3726066524600621E-2</v>
      </c>
      <c r="M53">
        <f t="shared" si="3"/>
        <v>6.9174239896414857E-2</v>
      </c>
    </row>
    <row r="54" spans="2:13" x14ac:dyDescent="0.25">
      <c r="B54" s="9" t="s">
        <v>73</v>
      </c>
      <c r="C54" s="14">
        <v>6.7189249720044794E-2</v>
      </c>
      <c r="D54" s="15">
        <v>0.25036949178926171</v>
      </c>
      <c r="E54" s="12">
        <v>6251</v>
      </c>
      <c r="F54" s="13">
        <v>0</v>
      </c>
      <c r="H54" s="9" t="s">
        <v>73</v>
      </c>
      <c r="I54" s="21">
        <v>1.0179558755640045E-2</v>
      </c>
      <c r="J54" s="16"/>
      <c r="L54">
        <f t="shared" si="2"/>
        <v>3.7926353456674396E-2</v>
      </c>
      <c r="M54">
        <f t="shared" si="3"/>
        <v>-2.7317901649465352E-3</v>
      </c>
    </row>
    <row r="55" spans="2:13" x14ac:dyDescent="0.25">
      <c r="B55" s="9" t="s">
        <v>74</v>
      </c>
      <c r="C55" s="14">
        <v>3.3114701647736361E-2</v>
      </c>
      <c r="D55" s="15">
        <v>0.17895038720669784</v>
      </c>
      <c r="E55" s="12">
        <v>6251</v>
      </c>
      <c r="F55" s="13">
        <v>0</v>
      </c>
      <c r="H55" s="9" t="s">
        <v>74</v>
      </c>
      <c r="I55" s="21">
        <v>-6.7622479634818922E-4</v>
      </c>
      <c r="J55" s="16"/>
      <c r="L55">
        <f t="shared" si="2"/>
        <v>-3.6537043824057492E-3</v>
      </c>
      <c r="M55">
        <f t="shared" si="3"/>
        <v>1.2513514347418765E-4</v>
      </c>
    </row>
    <row r="56" spans="2:13" ht="36.75" thickBot="1" x14ac:dyDescent="0.3">
      <c r="B56" s="62" t="s">
        <v>75</v>
      </c>
      <c r="C56" s="63">
        <v>4.7512398016317389E-2</v>
      </c>
      <c r="D56" s="64">
        <v>0.21274917355013287</v>
      </c>
      <c r="E56" s="65">
        <v>6251</v>
      </c>
      <c r="F56" s="66">
        <v>0</v>
      </c>
      <c r="H56" s="62" t="s">
        <v>75</v>
      </c>
      <c r="I56" s="67">
        <v>-2.5884136136142377E-2</v>
      </c>
      <c r="J56" s="16"/>
      <c r="L56">
        <f t="shared" si="2"/>
        <v>-0.11588443962591383</v>
      </c>
      <c r="M56">
        <f t="shared" si="3"/>
        <v>5.7805976770064511E-3</v>
      </c>
    </row>
    <row r="57" spans="2:13" x14ac:dyDescent="0.25">
      <c r="B57" s="78"/>
      <c r="C57" s="75"/>
      <c r="D57" s="75"/>
      <c r="E57" s="75"/>
      <c r="F57" s="75"/>
      <c r="H57" s="78"/>
      <c r="I57" s="75"/>
      <c r="J57" s="16"/>
    </row>
  </sheetData>
  <mergeCells count="6">
    <mergeCell ref="H4:I4"/>
    <mergeCell ref="H5:H6"/>
    <mergeCell ref="H57:I57"/>
    <mergeCell ref="B57:F57"/>
    <mergeCell ref="L5:M5"/>
    <mergeCell ref="B5:F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7"/>
  <sheetViews>
    <sheetView tabSelected="1" topLeftCell="A11" workbookViewId="0">
      <selection activeCell="B17" sqref="B17:H17"/>
    </sheetView>
  </sheetViews>
  <sheetFormatPr defaultRowHeight="15" x14ac:dyDescent="0.25"/>
  <cols>
    <col min="2" max="2" width="12.57031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2" spans="2:6" x14ac:dyDescent="0.25">
      <c r="B2" s="79" t="s">
        <v>13</v>
      </c>
      <c r="C2" s="79"/>
      <c r="D2" s="79"/>
      <c r="E2" s="33"/>
      <c r="F2" s="36"/>
    </row>
    <row r="3" spans="2:6" ht="15.75" thickBot="1" x14ac:dyDescent="0.3">
      <c r="B3" t="s">
        <v>76</v>
      </c>
      <c r="C3" s="44"/>
      <c r="D3" s="33"/>
      <c r="E3" s="33"/>
      <c r="F3" s="36"/>
    </row>
    <row r="4" spans="2:6" x14ac:dyDescent="0.25">
      <c r="B4" s="51" t="s">
        <v>14</v>
      </c>
      <c r="C4" s="59" t="s">
        <v>15</v>
      </c>
      <c r="D4" s="55">
        <v>25154</v>
      </c>
      <c r="E4" s="46"/>
      <c r="F4" s="36"/>
    </row>
    <row r="5" spans="2:6" x14ac:dyDescent="0.25">
      <c r="B5" s="52"/>
      <c r="C5" s="53" t="s">
        <v>16</v>
      </c>
      <c r="D5" s="56">
        <v>0</v>
      </c>
      <c r="E5" s="46"/>
      <c r="F5" s="36"/>
    </row>
    <row r="6" spans="2:6" x14ac:dyDescent="0.25">
      <c r="B6" s="52" t="s">
        <v>1</v>
      </c>
      <c r="C6" s="60"/>
      <c r="D6" s="57">
        <v>1.91278E-2</v>
      </c>
      <c r="E6" s="47"/>
      <c r="F6" s="36"/>
    </row>
    <row r="7" spans="2:6" x14ac:dyDescent="0.25">
      <c r="B7" s="52" t="s">
        <v>17</v>
      </c>
      <c r="C7" s="60"/>
      <c r="D7" s="57">
        <v>-0.42891570000000001</v>
      </c>
      <c r="E7" s="47"/>
      <c r="F7" s="36"/>
    </row>
    <row r="8" spans="2:6" x14ac:dyDescent="0.25">
      <c r="B8" s="52" t="s">
        <v>18</v>
      </c>
      <c r="C8" s="60"/>
      <c r="D8" s="57">
        <v>1.02064282</v>
      </c>
      <c r="E8" s="48"/>
      <c r="F8" s="36"/>
    </row>
    <row r="9" spans="2:6" ht="15" customHeight="1" x14ac:dyDescent="0.25">
      <c r="B9" s="52" t="s">
        <v>19</v>
      </c>
      <c r="C9" s="60"/>
      <c r="D9" s="57">
        <v>-1.0240800000000001</v>
      </c>
      <c r="E9" s="49"/>
      <c r="F9" s="36"/>
    </row>
    <row r="10" spans="2:6" x14ac:dyDescent="0.25">
      <c r="B10" s="52" t="s">
        <v>20</v>
      </c>
      <c r="C10" s="60"/>
      <c r="D10" s="57">
        <v>3.5779999999999998</v>
      </c>
      <c r="E10" s="50"/>
      <c r="F10" s="36"/>
    </row>
    <row r="11" spans="2:6" ht="15" customHeight="1" x14ac:dyDescent="0.25">
      <c r="B11" s="52" t="s">
        <v>21</v>
      </c>
      <c r="C11" s="60">
        <v>20</v>
      </c>
      <c r="D11" s="57">
        <v>-0.76562450000000004</v>
      </c>
      <c r="E11" s="50"/>
      <c r="F11" s="36"/>
    </row>
    <row r="12" spans="2:6" x14ac:dyDescent="0.25">
      <c r="B12" s="52"/>
      <c r="C12" s="60">
        <v>40</v>
      </c>
      <c r="D12" s="57">
        <v>-0.59043880000000004</v>
      </c>
      <c r="E12" s="50"/>
      <c r="F12" s="36"/>
    </row>
    <row r="13" spans="2:6" ht="15" customHeight="1" x14ac:dyDescent="0.25">
      <c r="B13" s="52"/>
      <c r="C13" s="60">
        <v>60</v>
      </c>
      <c r="D13" s="57">
        <v>-0.1538233</v>
      </c>
      <c r="E13" s="50"/>
      <c r="F13" s="36"/>
    </row>
    <row r="14" spans="2:6" ht="15.75" thickBot="1" x14ac:dyDescent="0.3">
      <c r="B14" s="54"/>
      <c r="C14" s="61">
        <v>80</v>
      </c>
      <c r="D14" s="58">
        <v>0.75711349999999999</v>
      </c>
      <c r="E14" s="48"/>
      <c r="F14" s="36"/>
    </row>
    <row r="15" spans="2:6" ht="14.45" x14ac:dyDescent="0.3">
      <c r="C15" s="45"/>
      <c r="D15" s="33"/>
      <c r="E15" s="48"/>
      <c r="F15" s="36"/>
    </row>
    <row r="17" spans="1:10" ht="14.45" x14ac:dyDescent="0.3">
      <c r="A17" s="30"/>
      <c r="B17" s="80" t="s">
        <v>22</v>
      </c>
      <c r="C17" s="80"/>
      <c r="D17" s="80"/>
      <c r="E17" s="80"/>
      <c r="F17" s="80"/>
      <c r="G17" s="80"/>
      <c r="H17" s="80"/>
      <c r="I17" s="31"/>
      <c r="J17" s="30"/>
    </row>
    <row r="18" spans="1:10" thickBot="1" x14ac:dyDescent="0.35">
      <c r="A18" s="30"/>
      <c r="B18" s="39" t="s">
        <v>24</v>
      </c>
      <c r="C18" s="39"/>
      <c r="D18" s="39"/>
      <c r="E18" s="39"/>
      <c r="F18" s="39"/>
      <c r="G18" s="39"/>
      <c r="H18" s="39"/>
      <c r="I18" s="31"/>
      <c r="J18" s="30"/>
    </row>
    <row r="19" spans="1:10" ht="35.450000000000003" x14ac:dyDescent="0.3">
      <c r="A19" s="30"/>
      <c r="B19" s="38" t="s">
        <v>3</v>
      </c>
      <c r="C19" s="37" t="s">
        <v>25</v>
      </c>
      <c r="D19" s="40"/>
      <c r="E19" s="40"/>
      <c r="F19" s="40"/>
      <c r="G19" s="40"/>
      <c r="H19" s="41"/>
      <c r="I19" s="31"/>
      <c r="J19" s="30"/>
    </row>
    <row r="20" spans="1:10" thickBot="1" x14ac:dyDescent="0.35">
      <c r="A20" s="30"/>
      <c r="B20" s="42"/>
      <c r="C20" s="23">
        <v>1</v>
      </c>
      <c r="D20" s="24">
        <v>2</v>
      </c>
      <c r="E20" s="24">
        <v>3</v>
      </c>
      <c r="F20" s="24">
        <v>4</v>
      </c>
      <c r="G20" s="24">
        <v>5</v>
      </c>
      <c r="H20" s="28" t="s">
        <v>23</v>
      </c>
      <c r="I20" s="31"/>
      <c r="J20" s="30"/>
    </row>
    <row r="21" spans="1:10" ht="45.6" x14ac:dyDescent="0.3">
      <c r="A21" s="30"/>
      <c r="B21" s="29" t="s">
        <v>26</v>
      </c>
      <c r="C21" s="25">
        <v>0.93202891916934949</v>
      </c>
      <c r="D21" s="26">
        <v>0.85621608190449039</v>
      </c>
      <c r="E21" s="26">
        <v>0.84723542852932709</v>
      </c>
      <c r="F21" s="26">
        <v>0.82885790113950697</v>
      </c>
      <c r="G21" s="26">
        <v>0.85413608042172717</v>
      </c>
      <c r="H21" s="27">
        <v>0.86374170480418344</v>
      </c>
      <c r="I21" s="31"/>
      <c r="J21" s="30"/>
    </row>
    <row r="22" spans="1:10" ht="22.9" x14ac:dyDescent="0.3">
      <c r="A22" s="30"/>
      <c r="B22" s="32" t="s">
        <v>27</v>
      </c>
      <c r="C22" s="68">
        <v>0</v>
      </c>
      <c r="D22" s="69">
        <v>0</v>
      </c>
      <c r="E22" s="69">
        <v>0</v>
      </c>
      <c r="F22" s="69">
        <v>2.8737056172890487E-2</v>
      </c>
      <c r="G22" s="69">
        <v>0.27360859055413639</v>
      </c>
      <c r="H22" s="70">
        <v>6.0393152114159292E-2</v>
      </c>
      <c r="I22" s="31"/>
      <c r="J22" s="30"/>
    </row>
    <row r="23" spans="1:10" ht="34.15" x14ac:dyDescent="0.3">
      <c r="A23" s="30"/>
      <c r="B23" s="32" t="s">
        <v>28</v>
      </c>
      <c r="C23" s="68">
        <v>0</v>
      </c>
      <c r="D23" s="69">
        <v>0</v>
      </c>
      <c r="E23" s="69">
        <v>1.0670117784438653E-2</v>
      </c>
      <c r="F23" s="69">
        <v>0.1089334760389823</v>
      </c>
      <c r="G23" s="69">
        <v>0.33493381472626382</v>
      </c>
      <c r="H23" s="70">
        <v>9.0643230354837026E-2</v>
      </c>
      <c r="I23" s="31"/>
      <c r="J23" s="30"/>
    </row>
    <row r="24" spans="1:10" ht="34.15" x14ac:dyDescent="0.3">
      <c r="A24" s="30"/>
      <c r="B24" s="32" t="s">
        <v>29</v>
      </c>
      <c r="C24" s="68">
        <v>3.1317147186427853E-3</v>
      </c>
      <c r="D24" s="69">
        <v>8.2348789259890254E-2</v>
      </c>
      <c r="E24" s="69">
        <v>0.2526600505439075</v>
      </c>
      <c r="F24" s="69">
        <v>0.44152435384937316</v>
      </c>
      <c r="G24" s="69">
        <v>0.24736229719993505</v>
      </c>
      <c r="H24" s="70">
        <v>0.20483940017559102</v>
      </c>
      <c r="I24" s="31"/>
      <c r="J24" s="30"/>
    </row>
    <row r="25" spans="1:10" ht="45.6" x14ac:dyDescent="0.3">
      <c r="A25" s="30"/>
      <c r="B25" s="32" t="s">
        <v>30</v>
      </c>
      <c r="C25" s="68">
        <v>1.4363839635789964E-2</v>
      </c>
      <c r="D25" s="69">
        <v>3.0201919374222674E-2</v>
      </c>
      <c r="E25" s="69">
        <v>2.7954454115107212E-2</v>
      </c>
      <c r="F25" s="69">
        <v>3.7890241559398588E-2</v>
      </c>
      <c r="G25" s="69">
        <v>5.5840348270064458E-3</v>
      </c>
      <c r="H25" s="70">
        <v>2.3174775768781804E-2</v>
      </c>
      <c r="I25" s="31"/>
      <c r="J25" s="30"/>
    </row>
    <row r="26" spans="1:10" ht="36" x14ac:dyDescent="0.25">
      <c r="A26" s="30"/>
      <c r="B26" s="32" t="s">
        <v>31</v>
      </c>
      <c r="C26" s="68">
        <v>0.12892654473906873</v>
      </c>
      <c r="D26" s="69">
        <v>0.15740302721741178</v>
      </c>
      <c r="E26" s="69">
        <v>0.11353961541604971</v>
      </c>
      <c r="F26" s="69">
        <v>0.10892453314426924</v>
      </c>
      <c r="G26" s="69">
        <v>1.3117832142604159E-2</v>
      </c>
      <c r="H26" s="70">
        <v>0.10441537963630371</v>
      </c>
      <c r="I26" s="31"/>
      <c r="J26" s="30"/>
    </row>
    <row r="27" spans="1:10" ht="60" x14ac:dyDescent="0.25">
      <c r="A27" s="30"/>
      <c r="B27" s="32" t="s">
        <v>32</v>
      </c>
      <c r="C27" s="68">
        <v>1.2975992036472794E-3</v>
      </c>
      <c r="D27" s="69">
        <v>1.2144648590632077E-2</v>
      </c>
      <c r="E27" s="69">
        <v>2.285755503526762E-2</v>
      </c>
      <c r="F27" s="69">
        <v>3.8876403637156241E-2</v>
      </c>
      <c r="G27" s="69">
        <v>1.7737195471652284E-2</v>
      </c>
      <c r="H27" s="70">
        <v>1.8536571611770657E-2</v>
      </c>
      <c r="I27" s="31"/>
      <c r="J27" s="30"/>
    </row>
    <row r="28" spans="1:10" ht="48" x14ac:dyDescent="0.25">
      <c r="A28" s="30"/>
      <c r="B28" s="32" t="s">
        <v>33</v>
      </c>
      <c r="C28" s="68">
        <v>0.45403821188925492</v>
      </c>
      <c r="D28" s="69">
        <v>0.36369905116425544</v>
      </c>
      <c r="E28" s="69">
        <v>0.35012628207269247</v>
      </c>
      <c r="F28" s="69">
        <v>0.14291133481636595</v>
      </c>
      <c r="G28" s="69">
        <v>5.0254949228132575E-2</v>
      </c>
      <c r="H28" s="70">
        <v>0.27275268114025497</v>
      </c>
      <c r="I28" s="31"/>
      <c r="J28" s="30"/>
    </row>
    <row r="29" spans="1:10" ht="60" x14ac:dyDescent="0.25">
      <c r="A29" s="30"/>
      <c r="B29" s="32" t="s">
        <v>34</v>
      </c>
      <c r="C29" s="68">
        <v>7.5801151697342502E-3</v>
      </c>
      <c r="D29" s="69">
        <v>2.1044257842446266E-2</v>
      </c>
      <c r="E29" s="69">
        <v>8.7559004234775174E-3</v>
      </c>
      <c r="F29" s="69">
        <v>8.8787800298791228E-3</v>
      </c>
      <c r="G29" s="69">
        <v>2.7430436282687679E-3</v>
      </c>
      <c r="H29" s="70">
        <v>9.8063424259967422E-3</v>
      </c>
      <c r="I29" s="31"/>
      <c r="J29" s="30"/>
    </row>
    <row r="30" spans="1:10" ht="48" x14ac:dyDescent="0.25">
      <c r="A30" s="30"/>
      <c r="B30" s="32" t="s">
        <v>35</v>
      </c>
      <c r="C30" s="68">
        <v>0.39021358120823879</v>
      </c>
      <c r="D30" s="69">
        <v>0.32976950750137063</v>
      </c>
      <c r="E30" s="69">
        <v>0.20129967611841498</v>
      </c>
      <c r="F30" s="69">
        <v>4.4088831712842821E-2</v>
      </c>
      <c r="G30" s="69">
        <v>5.3823035575222347E-3</v>
      </c>
      <c r="H30" s="70">
        <v>0.19461670477513701</v>
      </c>
      <c r="I30" s="31"/>
      <c r="J30" s="30"/>
    </row>
    <row r="31" spans="1:10" ht="36" x14ac:dyDescent="0.25">
      <c r="A31" s="30"/>
      <c r="B31" s="32" t="s">
        <v>36</v>
      </c>
      <c r="C31" s="68">
        <v>0</v>
      </c>
      <c r="D31" s="69">
        <v>3.3887990497712193E-3</v>
      </c>
      <c r="E31" s="69">
        <v>1.0532037168956071E-2</v>
      </c>
      <c r="F31" s="69">
        <v>3.1295454479469367E-2</v>
      </c>
      <c r="G31" s="69">
        <v>1.5180643184278053E-2</v>
      </c>
      <c r="H31" s="70">
        <v>1.2021718861854394E-2</v>
      </c>
      <c r="I31" s="31"/>
      <c r="J31" s="30"/>
    </row>
    <row r="32" spans="1:10" ht="24" x14ac:dyDescent="0.25">
      <c r="A32" s="30"/>
      <c r="B32" s="32" t="s">
        <v>37</v>
      </c>
      <c r="C32" s="68">
        <v>0</v>
      </c>
      <c r="D32" s="69">
        <v>0</v>
      </c>
      <c r="E32" s="69">
        <v>0</v>
      </c>
      <c r="F32" s="69">
        <v>7.8795797978180419E-3</v>
      </c>
      <c r="G32" s="69">
        <v>3.3444861339046145E-2</v>
      </c>
      <c r="H32" s="70">
        <v>8.2440630171342968E-3</v>
      </c>
      <c r="I32" s="31"/>
      <c r="J32" s="30"/>
    </row>
    <row r="33" spans="1:10" ht="24" x14ac:dyDescent="0.25">
      <c r="A33" s="30"/>
      <c r="B33" s="32" t="s">
        <v>38</v>
      </c>
      <c r="C33" s="68">
        <v>0</v>
      </c>
      <c r="D33" s="69">
        <v>0</v>
      </c>
      <c r="E33" s="69">
        <v>0</v>
      </c>
      <c r="F33" s="69">
        <v>1.4244444541005442E-2</v>
      </c>
      <c r="G33" s="69">
        <v>0.27337319639183122</v>
      </c>
      <c r="H33" s="70">
        <v>5.7485843027301149E-2</v>
      </c>
      <c r="I33" s="31"/>
      <c r="J33" s="30"/>
    </row>
    <row r="34" spans="1:10" ht="24" x14ac:dyDescent="0.25">
      <c r="A34" s="30"/>
      <c r="B34" s="32" t="s">
        <v>39</v>
      </c>
      <c r="C34" s="68">
        <v>0</v>
      </c>
      <c r="D34" s="69">
        <v>0</v>
      </c>
      <c r="E34" s="69">
        <v>2.1178978633474895E-3</v>
      </c>
      <c r="F34" s="69">
        <v>4.050630083899541E-2</v>
      </c>
      <c r="G34" s="69">
        <v>0.18380942872500314</v>
      </c>
      <c r="H34" s="70">
        <v>4.5184358143812657E-2</v>
      </c>
      <c r="I34" s="31"/>
      <c r="J34" s="30"/>
    </row>
    <row r="35" spans="1:10" ht="24" x14ac:dyDescent="0.25">
      <c r="A35" s="30"/>
      <c r="B35" s="32" t="s">
        <v>40</v>
      </c>
      <c r="C35" s="68">
        <v>1.9932023012693607E-2</v>
      </c>
      <c r="D35" s="69">
        <v>0.1149464120791472</v>
      </c>
      <c r="E35" s="69">
        <v>6.8584814660185692E-2</v>
      </c>
      <c r="F35" s="69">
        <v>5.7338090907123933E-2</v>
      </c>
      <c r="G35" s="69">
        <v>9.001409714067472E-3</v>
      </c>
      <c r="H35" s="70">
        <v>5.4017095019411258E-2</v>
      </c>
      <c r="I35" s="31"/>
      <c r="J35" s="30"/>
    </row>
    <row r="36" spans="1:10" ht="36" x14ac:dyDescent="0.25">
      <c r="A36" s="30"/>
      <c r="B36" s="32" t="s">
        <v>41</v>
      </c>
      <c r="C36" s="68">
        <v>0.28908012110146425</v>
      </c>
      <c r="D36" s="69">
        <v>0.57299707363182106</v>
      </c>
      <c r="E36" s="69">
        <v>0.46004967438046135</v>
      </c>
      <c r="F36" s="69">
        <v>0.31289064645729092</v>
      </c>
      <c r="G36" s="69">
        <v>0.11881400305115113</v>
      </c>
      <c r="H36" s="70">
        <v>0.35122437656435868</v>
      </c>
      <c r="I36" s="31"/>
      <c r="J36" s="30"/>
    </row>
    <row r="37" spans="1:10" ht="24" x14ac:dyDescent="0.25">
      <c r="A37" s="30"/>
      <c r="B37" s="32" t="s">
        <v>42</v>
      </c>
      <c r="C37" s="68">
        <v>0</v>
      </c>
      <c r="D37" s="69">
        <v>5.8531331186870636E-3</v>
      </c>
      <c r="E37" s="69">
        <v>1.8678327931039355E-2</v>
      </c>
      <c r="F37" s="69">
        <v>3.6482173268830284E-2</v>
      </c>
      <c r="G37" s="69">
        <v>3.5507387730308669E-2</v>
      </c>
      <c r="H37" s="70">
        <v>1.9252104662959874E-2</v>
      </c>
      <c r="I37" s="31"/>
      <c r="J37" s="30"/>
    </row>
    <row r="38" spans="1:10" ht="36" x14ac:dyDescent="0.25">
      <c r="A38" s="30"/>
      <c r="B38" s="32" t="s">
        <v>43</v>
      </c>
      <c r="C38" s="68">
        <v>0</v>
      </c>
      <c r="D38" s="69">
        <v>4.4106721749544754E-2</v>
      </c>
      <c r="E38" s="69">
        <v>0.25282269096120613</v>
      </c>
      <c r="F38" s="69">
        <v>0.44603031922839204</v>
      </c>
      <c r="G38" s="69">
        <v>0.2950055168847614</v>
      </c>
      <c r="H38" s="70">
        <v>0.20699651448884004</v>
      </c>
      <c r="I38" s="31"/>
      <c r="J38" s="30"/>
    </row>
    <row r="39" spans="1:10" ht="24" x14ac:dyDescent="0.25">
      <c r="A39" s="30"/>
      <c r="B39" s="32" t="s">
        <v>44</v>
      </c>
      <c r="C39" s="68">
        <v>0.69098785588584244</v>
      </c>
      <c r="D39" s="69">
        <v>0.2619307826482099</v>
      </c>
      <c r="E39" s="69">
        <v>0.19257591171649605</v>
      </c>
      <c r="F39" s="69">
        <v>6.8459217735772612E-2</v>
      </c>
      <c r="G39" s="69">
        <v>1.3454043437764896E-2</v>
      </c>
      <c r="H39" s="70">
        <v>0.24580765182228598</v>
      </c>
      <c r="I39" s="31"/>
      <c r="J39" s="30"/>
    </row>
    <row r="40" spans="1:10" ht="24" x14ac:dyDescent="0.25">
      <c r="A40" s="30"/>
      <c r="B40" s="32" t="s">
        <v>45</v>
      </c>
      <c r="C40" s="68">
        <v>0</v>
      </c>
      <c r="D40" s="69">
        <v>0</v>
      </c>
      <c r="E40" s="69">
        <v>4.7099094871842643E-4</v>
      </c>
      <c r="F40" s="69">
        <v>2.3988852261034411E-2</v>
      </c>
      <c r="G40" s="69">
        <v>6.9517334402417613E-2</v>
      </c>
      <c r="H40" s="70">
        <v>1.8733083386019169E-2</v>
      </c>
      <c r="I40" s="31"/>
      <c r="J40" s="30"/>
    </row>
    <row r="41" spans="1:10" ht="24" x14ac:dyDescent="0.25">
      <c r="A41" s="30"/>
      <c r="B41" s="32" t="s">
        <v>46</v>
      </c>
      <c r="C41" s="68">
        <v>0</v>
      </c>
      <c r="D41" s="69">
        <v>2.955446472125E-2</v>
      </c>
      <c r="E41" s="69">
        <v>0.46336364218102716</v>
      </c>
      <c r="F41" s="69">
        <v>0.75158526073561671</v>
      </c>
      <c r="G41" s="69">
        <v>0.97053712260846181</v>
      </c>
      <c r="H41" s="70">
        <v>0.44206307797112376</v>
      </c>
      <c r="I41" s="31"/>
      <c r="J41" s="30"/>
    </row>
    <row r="42" spans="1:10" ht="24" x14ac:dyDescent="0.25">
      <c r="A42" s="30"/>
      <c r="B42" s="32" t="s">
        <v>47</v>
      </c>
      <c r="C42" s="68">
        <v>0.52127916478730651</v>
      </c>
      <c r="D42" s="69">
        <v>0.74983967172608146</v>
      </c>
      <c r="E42" s="69">
        <v>0.73151609049722688</v>
      </c>
      <c r="F42" s="69">
        <v>0.75513314224857486</v>
      </c>
      <c r="G42" s="69">
        <v>0.94004719274033277</v>
      </c>
      <c r="H42" s="70">
        <v>0.73952525904065491</v>
      </c>
      <c r="I42" s="31"/>
      <c r="J42" s="30"/>
    </row>
    <row r="43" spans="1:10" ht="24" x14ac:dyDescent="0.25">
      <c r="A43" s="30"/>
      <c r="B43" s="32" t="s">
        <v>48</v>
      </c>
      <c r="C43" s="68">
        <v>0</v>
      </c>
      <c r="D43" s="69">
        <v>1.5036744683111813E-3</v>
      </c>
      <c r="E43" s="69">
        <v>8.3662430916027181E-2</v>
      </c>
      <c r="F43" s="69">
        <v>0.34822413284992748</v>
      </c>
      <c r="G43" s="69">
        <v>0.86408981690994158</v>
      </c>
      <c r="H43" s="70">
        <v>0.25876181860470449</v>
      </c>
      <c r="I43" s="31"/>
      <c r="J43" s="30"/>
    </row>
    <row r="44" spans="1:10" ht="24" x14ac:dyDescent="0.25">
      <c r="A44" s="30"/>
      <c r="B44" s="32" t="s">
        <v>49</v>
      </c>
      <c r="C44" s="68">
        <v>0</v>
      </c>
      <c r="D44" s="69">
        <v>0</v>
      </c>
      <c r="E44" s="69">
        <v>1.2962826262581809E-2</v>
      </c>
      <c r="F44" s="69">
        <v>0.17317516641215738</v>
      </c>
      <c r="G44" s="69">
        <v>0.75906185429466877</v>
      </c>
      <c r="H44" s="70">
        <v>0.18861098182846756</v>
      </c>
      <c r="I44" s="31"/>
      <c r="J44" s="30"/>
    </row>
    <row r="45" spans="1:10" ht="24" x14ac:dyDescent="0.25">
      <c r="A45" s="30"/>
      <c r="B45" s="32" t="s">
        <v>50</v>
      </c>
      <c r="C45" s="68">
        <v>0.6797458621849598</v>
      </c>
      <c r="D45" s="69">
        <v>0.21337970057473687</v>
      </c>
      <c r="E45" s="69">
        <v>0.23608757885583348</v>
      </c>
      <c r="F45" s="69">
        <v>0.20321488679017735</v>
      </c>
      <c r="G45" s="69">
        <v>0.15838804272165502</v>
      </c>
      <c r="H45" s="70">
        <v>0.29820607795841197</v>
      </c>
      <c r="I45" s="31"/>
      <c r="J45" s="30"/>
    </row>
    <row r="46" spans="1:10" ht="48" x14ac:dyDescent="0.25">
      <c r="A46" s="30"/>
      <c r="B46" s="32" t="s">
        <v>51</v>
      </c>
      <c r="C46" s="68">
        <v>2.3577439850221489E-2</v>
      </c>
      <c r="D46" s="69">
        <v>2.4028341868423144E-2</v>
      </c>
      <c r="E46" s="69">
        <v>1.6986416666870605E-2</v>
      </c>
      <c r="F46" s="69">
        <v>3.2774668488136864E-2</v>
      </c>
      <c r="G46" s="69">
        <v>5.3692952324999453E-2</v>
      </c>
      <c r="H46" s="70">
        <v>3.0173287420373538E-2</v>
      </c>
      <c r="I46" s="31"/>
      <c r="J46" s="30"/>
    </row>
    <row r="47" spans="1:10" ht="36" x14ac:dyDescent="0.25">
      <c r="A47" s="30"/>
      <c r="B47" s="32" t="s">
        <v>52</v>
      </c>
      <c r="C47" s="68">
        <v>0</v>
      </c>
      <c r="D47" s="69">
        <v>6.3335409425832525E-4</v>
      </c>
      <c r="E47" s="69">
        <v>3.0066038920737885E-2</v>
      </c>
      <c r="F47" s="69">
        <v>4.9399212032451831E-2</v>
      </c>
      <c r="G47" s="69">
        <v>0.25081864474363519</v>
      </c>
      <c r="H47" s="70">
        <v>6.6119785043563181E-2</v>
      </c>
      <c r="I47" s="31"/>
      <c r="J47" s="30"/>
    </row>
    <row r="48" spans="1:10" ht="24" x14ac:dyDescent="0.25">
      <c r="A48" s="30"/>
      <c r="B48" s="32" t="s">
        <v>53</v>
      </c>
      <c r="C48" s="68">
        <v>0</v>
      </c>
      <c r="D48" s="69">
        <v>0</v>
      </c>
      <c r="E48" s="69">
        <v>0</v>
      </c>
      <c r="F48" s="69">
        <v>8.6643264132163778E-3</v>
      </c>
      <c r="G48" s="69">
        <v>0.36585780824525582</v>
      </c>
      <c r="H48" s="70">
        <v>7.4881468906571783E-2</v>
      </c>
      <c r="I48" s="31"/>
      <c r="J48" s="30"/>
    </row>
    <row r="49" spans="1:10" ht="24" x14ac:dyDescent="0.25">
      <c r="A49" s="30"/>
      <c r="B49" s="32" t="s">
        <v>54</v>
      </c>
      <c r="C49" s="68">
        <v>0</v>
      </c>
      <c r="D49" s="69">
        <v>0</v>
      </c>
      <c r="E49" s="69">
        <v>1.1686501792942221E-3</v>
      </c>
      <c r="F49" s="69">
        <v>4.8724573108564054E-2</v>
      </c>
      <c r="G49" s="69">
        <v>0.47782299398763839</v>
      </c>
      <c r="H49" s="70">
        <v>0.10541700728518354</v>
      </c>
      <c r="I49" s="31"/>
      <c r="J49" s="30"/>
    </row>
    <row r="50" spans="1:10" ht="24" x14ac:dyDescent="0.25">
      <c r="A50" s="30"/>
      <c r="B50" s="32" t="s">
        <v>55</v>
      </c>
      <c r="C50" s="68">
        <v>1.8540666485979893E-3</v>
      </c>
      <c r="D50" s="69">
        <v>3.6102387335270824E-3</v>
      </c>
      <c r="E50" s="69">
        <v>1.4344558408558635E-3</v>
      </c>
      <c r="F50" s="69">
        <v>3.4194646067551488E-3</v>
      </c>
      <c r="G50" s="69">
        <v>1.1712378687495851E-2</v>
      </c>
      <c r="H50" s="70">
        <v>4.4019341901053652E-3</v>
      </c>
      <c r="I50" s="31"/>
      <c r="J50" s="30"/>
    </row>
    <row r="51" spans="1:10" ht="36" x14ac:dyDescent="0.25">
      <c r="A51" s="30"/>
      <c r="B51" s="32" t="s">
        <v>56</v>
      </c>
      <c r="C51" s="68">
        <v>4.9521190292441571E-2</v>
      </c>
      <c r="D51" s="69">
        <v>1.1778047348886985E-2</v>
      </c>
      <c r="E51" s="69">
        <v>7.7391886809509269E-3</v>
      </c>
      <c r="F51" s="69">
        <v>3.8628522992864901E-3</v>
      </c>
      <c r="G51" s="69">
        <v>2.2614057896208867E-3</v>
      </c>
      <c r="H51" s="70">
        <v>1.504173227628342E-2</v>
      </c>
      <c r="I51" s="31"/>
      <c r="J51" s="30"/>
    </row>
    <row r="52" spans="1:10" ht="36" x14ac:dyDescent="0.25">
      <c r="A52" s="30"/>
      <c r="B52" s="32" t="s">
        <v>57</v>
      </c>
      <c r="C52" s="68">
        <v>0.29192655560827246</v>
      </c>
      <c r="D52" s="69">
        <v>0.27493251555956671</v>
      </c>
      <c r="E52" s="69">
        <v>0.10208449050115705</v>
      </c>
      <c r="F52" s="69">
        <v>2.4346519905578626E-2</v>
      </c>
      <c r="G52" s="69">
        <v>2.4057547563760859E-3</v>
      </c>
      <c r="H52" s="70">
        <v>0.13941727203408102</v>
      </c>
      <c r="I52" s="31"/>
      <c r="J52" s="30"/>
    </row>
    <row r="53" spans="1:10" ht="24" x14ac:dyDescent="0.25">
      <c r="A53" s="30"/>
      <c r="B53" s="32" t="s">
        <v>58</v>
      </c>
      <c r="C53" s="68">
        <v>0</v>
      </c>
      <c r="D53" s="69">
        <v>1.8380586082051462E-3</v>
      </c>
      <c r="E53" s="69">
        <v>5.9103794158579463E-2</v>
      </c>
      <c r="F53" s="69">
        <v>0.15928585057561384</v>
      </c>
      <c r="G53" s="69">
        <v>0.3146075864072711</v>
      </c>
      <c r="H53" s="70">
        <v>0.10667795230064329</v>
      </c>
      <c r="I53" s="31"/>
      <c r="J53" s="30"/>
    </row>
    <row r="54" spans="1:10" ht="24" x14ac:dyDescent="0.25">
      <c r="A54" s="30"/>
      <c r="B54" s="32" t="s">
        <v>59</v>
      </c>
      <c r="C54" s="68">
        <v>0</v>
      </c>
      <c r="D54" s="69">
        <v>0</v>
      </c>
      <c r="E54" s="69">
        <v>1.3478404766521456E-3</v>
      </c>
      <c r="F54" s="69">
        <v>3.4861744315221538E-3</v>
      </c>
      <c r="G54" s="69">
        <v>5.2081384739428804E-2</v>
      </c>
      <c r="H54" s="70">
        <v>1.137684444761836E-2</v>
      </c>
      <c r="I54" s="31"/>
      <c r="J54" s="30"/>
    </row>
    <row r="55" spans="1:10" ht="24" x14ac:dyDescent="0.25">
      <c r="A55" s="30"/>
      <c r="B55" s="32" t="s">
        <v>60</v>
      </c>
      <c r="C55" s="68">
        <v>0.70807344439172692</v>
      </c>
      <c r="D55" s="69">
        <v>0.72151672903102815</v>
      </c>
      <c r="E55" s="69">
        <v>0.81222826504605572</v>
      </c>
      <c r="F55" s="69">
        <v>0.7217335284850559</v>
      </c>
      <c r="G55" s="69">
        <v>0.27741343587479073</v>
      </c>
      <c r="H55" s="70">
        <v>0.64839446395462141</v>
      </c>
      <c r="I55" s="31"/>
      <c r="J55" s="30"/>
    </row>
    <row r="56" spans="1:10" ht="24" x14ac:dyDescent="0.25">
      <c r="A56" s="30"/>
      <c r="B56" s="32" t="s">
        <v>61</v>
      </c>
      <c r="C56" s="68">
        <v>0</v>
      </c>
      <c r="D56" s="69">
        <v>1.7126968012009505E-3</v>
      </c>
      <c r="E56" s="69">
        <v>2.3209983138672379E-2</v>
      </c>
      <c r="F56" s="69">
        <v>8.9450214479995238E-2</v>
      </c>
      <c r="G56" s="69">
        <v>0.31097557576744589</v>
      </c>
      <c r="H56" s="70">
        <v>8.4885554338013314E-2</v>
      </c>
      <c r="I56" s="31"/>
      <c r="J56" s="30"/>
    </row>
    <row r="57" spans="1:10" ht="24" x14ac:dyDescent="0.25">
      <c r="A57" s="30"/>
      <c r="B57" s="32" t="s">
        <v>62</v>
      </c>
      <c r="C57" s="68">
        <v>0</v>
      </c>
      <c r="D57" s="69">
        <v>0</v>
      </c>
      <c r="E57" s="69">
        <v>3.9659886430751755E-4</v>
      </c>
      <c r="F57" s="69">
        <v>1.3409386664414897E-3</v>
      </c>
      <c r="G57" s="69">
        <v>4.2389899140078117E-2</v>
      </c>
      <c r="H57" s="70">
        <v>8.8228150683743647E-3</v>
      </c>
      <c r="I57" s="31"/>
      <c r="J57" s="30"/>
    </row>
    <row r="58" spans="1:10" ht="36" x14ac:dyDescent="0.25">
      <c r="A58" s="30"/>
      <c r="B58" s="32" t="s">
        <v>63</v>
      </c>
      <c r="C58" s="68">
        <v>0</v>
      </c>
      <c r="D58" s="69">
        <v>0</v>
      </c>
      <c r="E58" s="69">
        <v>0</v>
      </c>
      <c r="F58" s="69">
        <v>0</v>
      </c>
      <c r="G58" s="69">
        <v>2.2866808776370259E-2</v>
      </c>
      <c r="H58" s="70">
        <v>4.5733576707600934E-3</v>
      </c>
      <c r="I58" s="31"/>
      <c r="J58" s="30"/>
    </row>
    <row r="59" spans="1:10" ht="48" x14ac:dyDescent="0.25">
      <c r="A59" s="30"/>
      <c r="B59" s="32" t="s">
        <v>64</v>
      </c>
      <c r="C59" s="68">
        <v>0</v>
      </c>
      <c r="D59" s="69">
        <v>0</v>
      </c>
      <c r="E59" s="69">
        <v>1.1850386498561764E-4</v>
      </c>
      <c r="F59" s="69">
        <v>1.79864796320021E-2</v>
      </c>
      <c r="G59" s="69">
        <v>0.32377135757529951</v>
      </c>
      <c r="H59" s="70">
        <v>6.8327949374719879E-2</v>
      </c>
      <c r="I59" s="31"/>
      <c r="J59" s="30"/>
    </row>
    <row r="60" spans="1:10" ht="36" x14ac:dyDescent="0.25">
      <c r="A60" s="30"/>
      <c r="B60" s="32" t="s">
        <v>65</v>
      </c>
      <c r="C60" s="68">
        <v>0</v>
      </c>
      <c r="D60" s="69">
        <v>0</v>
      </c>
      <c r="E60" s="69">
        <v>2.8151074672222101E-4</v>
      </c>
      <c r="F60" s="69">
        <v>6.5045410952731929E-3</v>
      </c>
      <c r="G60" s="69">
        <v>1.3138672051214561E-2</v>
      </c>
      <c r="H60" s="70">
        <v>3.9683797191877928E-3</v>
      </c>
      <c r="I60" s="31"/>
      <c r="J60" s="30"/>
    </row>
    <row r="61" spans="1:10" ht="48" x14ac:dyDescent="0.25">
      <c r="A61" s="30"/>
      <c r="B61" s="32" t="s">
        <v>66</v>
      </c>
      <c r="C61" s="68">
        <v>0</v>
      </c>
      <c r="D61" s="69">
        <v>0</v>
      </c>
      <c r="E61" s="69">
        <v>0.11697257524211654</v>
      </c>
      <c r="F61" s="69">
        <v>0.62929407162693796</v>
      </c>
      <c r="G61" s="69">
        <v>0.59056275762817745</v>
      </c>
      <c r="H61" s="70">
        <v>0.26596211545299586</v>
      </c>
      <c r="I61" s="31"/>
      <c r="J61" s="30"/>
    </row>
    <row r="62" spans="1:10" ht="60" x14ac:dyDescent="0.25">
      <c r="A62" s="30"/>
      <c r="B62" s="32" t="s">
        <v>67</v>
      </c>
      <c r="C62" s="68">
        <v>1</v>
      </c>
      <c r="D62" s="69">
        <v>0.99911064127420091</v>
      </c>
      <c r="E62" s="69">
        <v>0.88262741014617474</v>
      </c>
      <c r="F62" s="69">
        <v>0.34539954911602805</v>
      </c>
      <c r="G62" s="69">
        <v>4.8234472381580532E-2</v>
      </c>
      <c r="H62" s="70">
        <v>0.65654377675407349</v>
      </c>
      <c r="I62" s="31"/>
      <c r="J62" s="30"/>
    </row>
    <row r="63" spans="1:10" ht="48" x14ac:dyDescent="0.25">
      <c r="A63" s="30"/>
      <c r="B63" s="32" t="s">
        <v>68</v>
      </c>
      <c r="C63" s="68">
        <v>0</v>
      </c>
      <c r="D63" s="69">
        <v>0</v>
      </c>
      <c r="E63" s="69">
        <v>1.3822855190749838E-2</v>
      </c>
      <c r="F63" s="69">
        <v>0.15258624600129006</v>
      </c>
      <c r="G63" s="69">
        <v>0.44209915883986622</v>
      </c>
      <c r="H63" s="70">
        <v>0.12132902521495834</v>
      </c>
      <c r="I63" s="31"/>
      <c r="J63" s="30"/>
    </row>
    <row r="64" spans="1:10" ht="48" x14ac:dyDescent="0.25">
      <c r="A64" s="30"/>
      <c r="B64" s="32" t="s">
        <v>69</v>
      </c>
      <c r="C64" s="68">
        <v>0</v>
      </c>
      <c r="D64" s="69">
        <v>2.028670208361753E-2</v>
      </c>
      <c r="E64" s="69">
        <v>7.3419314585612572E-2</v>
      </c>
      <c r="F64" s="69">
        <v>4.9464466055887855E-2</v>
      </c>
      <c r="G64" s="69">
        <v>2.4075046606823608E-2</v>
      </c>
      <c r="H64" s="70">
        <v>3.349117076545445E-2</v>
      </c>
      <c r="I64" s="31"/>
      <c r="J64" s="30"/>
    </row>
    <row r="65" spans="1:10" ht="48" x14ac:dyDescent="0.25">
      <c r="A65" s="30"/>
      <c r="B65" s="32" t="s">
        <v>70</v>
      </c>
      <c r="C65" s="68">
        <v>0</v>
      </c>
      <c r="D65" s="69">
        <v>0</v>
      </c>
      <c r="E65" s="69">
        <v>0</v>
      </c>
      <c r="F65" s="69">
        <v>6.5675490712702603E-3</v>
      </c>
      <c r="G65" s="69">
        <v>9.4315154321528968E-2</v>
      </c>
      <c r="H65" s="70">
        <v>2.0159171211584653E-2</v>
      </c>
      <c r="I65" s="31"/>
      <c r="J65" s="30"/>
    </row>
    <row r="66" spans="1:10" ht="48" x14ac:dyDescent="0.25">
      <c r="A66" s="30"/>
      <c r="B66" s="32" t="s">
        <v>71</v>
      </c>
      <c r="C66" s="68">
        <v>7.0961218501624762E-2</v>
      </c>
      <c r="D66" s="69">
        <v>9.6164244607043189E-2</v>
      </c>
      <c r="E66" s="69">
        <v>3.9134423217027731E-2</v>
      </c>
      <c r="F66" s="69">
        <v>3.1190438768870191E-2</v>
      </c>
      <c r="G66" s="69">
        <v>1.0646151993149378E-2</v>
      </c>
      <c r="H66" s="70">
        <v>4.9666538711716737E-2</v>
      </c>
      <c r="I66" s="31"/>
      <c r="J66" s="30"/>
    </row>
    <row r="67" spans="1:10" ht="48" x14ac:dyDescent="0.25">
      <c r="A67" s="30"/>
      <c r="B67" s="32" t="s">
        <v>72</v>
      </c>
      <c r="C67" s="68">
        <v>0.73190707412131584</v>
      </c>
      <c r="D67" s="69">
        <v>0.72732655875769792</v>
      </c>
      <c r="E67" s="69">
        <v>0.71532406826982664</v>
      </c>
      <c r="F67" s="69">
        <v>0.62680833547299941</v>
      </c>
      <c r="G67" s="69">
        <v>0.30250460096342296</v>
      </c>
      <c r="H67" s="70">
        <v>0.62101287289248508</v>
      </c>
      <c r="I67" s="31"/>
      <c r="J67" s="30"/>
    </row>
    <row r="68" spans="1:10" ht="24" x14ac:dyDescent="0.25">
      <c r="A68" s="30"/>
      <c r="B68" s="32" t="s">
        <v>73</v>
      </c>
      <c r="C68" s="68">
        <v>2.6870871261025194E-3</v>
      </c>
      <c r="D68" s="69">
        <v>5.8129209282671207E-2</v>
      </c>
      <c r="E68" s="69">
        <v>9.048196352313008E-2</v>
      </c>
      <c r="F68" s="69">
        <v>9.5377707916198859E-2</v>
      </c>
      <c r="G68" s="69">
        <v>9.0362484993273054E-2</v>
      </c>
      <c r="H68" s="70">
        <v>6.7384992297570667E-2</v>
      </c>
      <c r="I68" s="31"/>
      <c r="J68" s="30"/>
    </row>
    <row r="69" spans="1:10" ht="24" x14ac:dyDescent="0.25">
      <c r="A69" s="30"/>
      <c r="B69" s="32" t="s">
        <v>74</v>
      </c>
      <c r="C69" s="68">
        <v>1.5460041400252703E-2</v>
      </c>
      <c r="D69" s="69">
        <v>5.5759986272098556E-2</v>
      </c>
      <c r="E69" s="69">
        <v>4.2604729583437244E-2</v>
      </c>
      <c r="F69" s="69">
        <v>3.0894704019140937E-2</v>
      </c>
      <c r="G69" s="69">
        <v>3.4264469262547517E-2</v>
      </c>
      <c r="H69" s="70">
        <v>3.5836318214073841E-2</v>
      </c>
      <c r="I69" s="31"/>
      <c r="J69" s="30"/>
    </row>
    <row r="70" spans="1:10" ht="48.75" thickBot="1" x14ac:dyDescent="0.3">
      <c r="A70" s="30"/>
      <c r="B70" s="43" t="s">
        <v>75</v>
      </c>
      <c r="C70" s="71">
        <v>0.17856209253833394</v>
      </c>
      <c r="D70" s="72">
        <v>3.9206482157508223E-2</v>
      </c>
      <c r="E70" s="72">
        <v>1.9485532701169508E-2</v>
      </c>
      <c r="F70" s="72">
        <v>7.0505979327880166E-3</v>
      </c>
      <c r="G70" s="72">
        <v>0</v>
      </c>
      <c r="H70" s="73">
        <v>4.889198905598012E-2</v>
      </c>
      <c r="I70" s="31"/>
      <c r="J70" s="30"/>
    </row>
    <row r="71" spans="1:10" s="30" customFormat="1" x14ac:dyDescent="0.25">
      <c r="B71" s="34"/>
      <c r="C71" s="35"/>
      <c r="D71" s="35"/>
      <c r="E71" s="35"/>
      <c r="F71" s="35"/>
      <c r="G71" s="35"/>
      <c r="H71" s="35"/>
      <c r="I71" s="31"/>
    </row>
    <row r="72" spans="1:10" s="30" customFormat="1" x14ac:dyDescent="0.25">
      <c r="B72" s="34"/>
      <c r="C72" s="35"/>
      <c r="D72" s="35"/>
      <c r="E72" s="35"/>
      <c r="F72" s="35"/>
      <c r="G72" s="35"/>
      <c r="H72" s="35"/>
      <c r="I72" s="31"/>
    </row>
    <row r="73" spans="1:10" s="30" customFormat="1" x14ac:dyDescent="0.25">
      <c r="B73" s="34"/>
      <c r="C73" s="35"/>
      <c r="D73" s="35"/>
      <c r="E73" s="35"/>
      <c r="F73" s="35"/>
      <c r="G73" s="35"/>
      <c r="H73" s="35"/>
      <c r="I73" s="31"/>
    </row>
    <row r="74" spans="1:10" s="30" customFormat="1" x14ac:dyDescent="0.25">
      <c r="B74" s="34"/>
      <c r="C74" s="35"/>
      <c r="D74" s="35"/>
      <c r="E74" s="35"/>
      <c r="F74" s="35"/>
      <c r="G74" s="35"/>
      <c r="H74" s="35"/>
      <c r="I74" s="31"/>
    </row>
    <row r="75" spans="1:10" s="30" customFormat="1" x14ac:dyDescent="0.25">
      <c r="B75" s="34"/>
      <c r="C75" s="35"/>
      <c r="D75" s="35"/>
      <c r="E75" s="35"/>
      <c r="F75" s="35"/>
      <c r="G75" s="35"/>
      <c r="H75" s="35"/>
      <c r="I75" s="31"/>
    </row>
    <row r="76" spans="1:10" s="30" customFormat="1" x14ac:dyDescent="0.25">
      <c r="B76" s="34"/>
      <c r="C76" s="35"/>
      <c r="D76" s="35"/>
      <c r="E76" s="35"/>
      <c r="F76" s="35"/>
      <c r="G76" s="35"/>
      <c r="H76" s="35"/>
      <c r="I76" s="31"/>
    </row>
    <row r="77" spans="1:10" s="30" customFormat="1" x14ac:dyDescent="0.25">
      <c r="B77" s="34"/>
      <c r="C77" s="35"/>
      <c r="D77" s="35"/>
      <c r="E77" s="35"/>
      <c r="F77" s="35"/>
      <c r="G77" s="35"/>
      <c r="H77" s="35"/>
      <c r="I77" s="31"/>
    </row>
    <row r="78" spans="1:10" s="30" customFormat="1" x14ac:dyDescent="0.25">
      <c r="B78" s="34"/>
      <c r="C78" s="35"/>
      <c r="D78" s="35"/>
      <c r="E78" s="35"/>
      <c r="F78" s="35"/>
      <c r="G78" s="35"/>
      <c r="H78" s="35"/>
      <c r="I78" s="31"/>
    </row>
    <row r="79" spans="1:10" s="30" customFormat="1" x14ac:dyDescent="0.25">
      <c r="B79" s="34"/>
      <c r="C79" s="35"/>
      <c r="D79" s="35"/>
      <c r="E79" s="35"/>
      <c r="F79" s="35"/>
      <c r="G79" s="35"/>
      <c r="H79" s="35"/>
      <c r="I79" s="31"/>
    </row>
    <row r="80" spans="1:10" s="30" customFormat="1" x14ac:dyDescent="0.25">
      <c r="B80" s="34"/>
      <c r="C80" s="35"/>
      <c r="D80" s="35"/>
      <c r="E80" s="35"/>
      <c r="F80" s="35"/>
      <c r="G80" s="35"/>
      <c r="H80" s="35"/>
      <c r="I80" s="31"/>
    </row>
    <row r="81" spans="2:9" s="30" customFormat="1" x14ac:dyDescent="0.25">
      <c r="B81" s="34"/>
      <c r="C81" s="35"/>
      <c r="D81" s="35"/>
      <c r="E81" s="35"/>
      <c r="F81" s="35"/>
      <c r="G81" s="35"/>
      <c r="H81" s="35"/>
      <c r="I81" s="31"/>
    </row>
    <row r="82" spans="2:9" s="30" customFormat="1" x14ac:dyDescent="0.25">
      <c r="B82" s="34"/>
      <c r="C82" s="35"/>
      <c r="D82" s="35"/>
      <c r="E82" s="35"/>
      <c r="F82" s="35"/>
      <c r="G82" s="35"/>
      <c r="H82" s="35"/>
      <c r="I82" s="31"/>
    </row>
    <row r="83" spans="2:9" s="30" customFormat="1" x14ac:dyDescent="0.25">
      <c r="B83" s="34"/>
      <c r="C83" s="35"/>
      <c r="D83" s="35"/>
      <c r="E83" s="35"/>
      <c r="F83" s="35"/>
      <c r="G83" s="35"/>
      <c r="H83" s="35"/>
      <c r="I83" s="31"/>
    </row>
    <row r="84" spans="2:9" s="30" customFormat="1" x14ac:dyDescent="0.25">
      <c r="B84" s="34"/>
      <c r="C84" s="35"/>
      <c r="D84" s="35"/>
      <c r="E84" s="35"/>
      <c r="F84" s="35"/>
      <c r="G84" s="35"/>
      <c r="H84" s="35"/>
      <c r="I84" s="31"/>
    </row>
    <row r="85" spans="2:9" s="30" customFormat="1" x14ac:dyDescent="0.25">
      <c r="B85" s="34"/>
      <c r="C85" s="35"/>
      <c r="D85" s="35"/>
      <c r="E85" s="35"/>
      <c r="F85" s="35"/>
      <c r="G85" s="35"/>
      <c r="H85" s="35"/>
      <c r="I85" s="31"/>
    </row>
    <row r="86" spans="2:9" s="30" customFormat="1" x14ac:dyDescent="0.25">
      <c r="B86" s="34"/>
      <c r="C86" s="35"/>
      <c r="D86" s="35"/>
      <c r="E86" s="35"/>
      <c r="F86" s="35"/>
      <c r="G86" s="35"/>
      <c r="H86" s="35"/>
      <c r="I86" s="31"/>
    </row>
    <row r="87" spans="2:9" s="30" customFormat="1" x14ac:dyDescent="0.25">
      <c r="B87" s="34"/>
      <c r="C87" s="35"/>
      <c r="D87" s="35"/>
      <c r="E87" s="35"/>
      <c r="F87" s="35"/>
      <c r="G87" s="35"/>
      <c r="H87" s="35"/>
      <c r="I87" s="31"/>
    </row>
    <row r="88" spans="2:9" s="30" customFormat="1" x14ac:dyDescent="0.25">
      <c r="B88" s="34"/>
      <c r="C88" s="35"/>
      <c r="D88" s="35"/>
      <c r="E88" s="35"/>
      <c r="F88" s="35"/>
      <c r="G88" s="35"/>
      <c r="H88" s="35"/>
      <c r="I88" s="31"/>
    </row>
    <row r="89" spans="2:9" s="30" customFormat="1" x14ac:dyDescent="0.25">
      <c r="B89" s="34"/>
      <c r="C89" s="35"/>
      <c r="D89" s="35"/>
      <c r="E89" s="35"/>
      <c r="F89" s="35"/>
      <c r="G89" s="35"/>
      <c r="H89" s="35"/>
      <c r="I89" s="31"/>
    </row>
    <row r="90" spans="2:9" s="30" customFormat="1" x14ac:dyDescent="0.25">
      <c r="B90" s="34"/>
      <c r="C90" s="35"/>
      <c r="D90" s="35"/>
      <c r="E90" s="35"/>
      <c r="F90" s="35"/>
      <c r="G90" s="35"/>
      <c r="H90" s="35"/>
      <c r="I90" s="31"/>
    </row>
    <row r="91" spans="2:9" s="30" customFormat="1" x14ac:dyDescent="0.25">
      <c r="B91" s="34"/>
      <c r="C91" s="35"/>
      <c r="D91" s="35"/>
      <c r="E91" s="35"/>
      <c r="F91" s="35"/>
      <c r="G91" s="35"/>
      <c r="H91" s="35"/>
      <c r="I91" s="31"/>
    </row>
    <row r="92" spans="2:9" s="30" customFormat="1" x14ac:dyDescent="0.25">
      <c r="B92" s="34"/>
      <c r="C92" s="35"/>
      <c r="D92" s="35"/>
      <c r="E92" s="35"/>
      <c r="F92" s="35"/>
      <c r="G92" s="35"/>
      <c r="H92" s="35"/>
      <c r="I92" s="31"/>
    </row>
    <row r="93" spans="2:9" s="30" customFormat="1" x14ac:dyDescent="0.25">
      <c r="B93" s="34"/>
      <c r="C93" s="35"/>
      <c r="D93" s="35"/>
      <c r="E93" s="35"/>
      <c r="F93" s="35"/>
      <c r="G93" s="35"/>
      <c r="H93" s="35"/>
      <c r="I93" s="31"/>
    </row>
    <row r="94" spans="2:9" s="30" customFormat="1" x14ac:dyDescent="0.25">
      <c r="B94" s="34"/>
      <c r="C94" s="35"/>
      <c r="D94" s="35"/>
      <c r="E94" s="35"/>
      <c r="F94" s="35"/>
      <c r="G94" s="35"/>
      <c r="H94" s="35"/>
      <c r="I94" s="31"/>
    </row>
    <row r="95" spans="2:9" s="30" customFormat="1" x14ac:dyDescent="0.25">
      <c r="B95" s="34"/>
      <c r="C95" s="35"/>
      <c r="D95" s="35"/>
      <c r="E95" s="35"/>
      <c r="F95" s="35"/>
      <c r="G95" s="35"/>
      <c r="H95" s="35"/>
      <c r="I95" s="31"/>
    </row>
    <row r="96" spans="2:9" s="30" customFormat="1" x14ac:dyDescent="0.25">
      <c r="B96" s="34"/>
      <c r="C96" s="35"/>
      <c r="D96" s="35"/>
      <c r="E96" s="35"/>
      <c r="F96" s="35"/>
      <c r="G96" s="35"/>
      <c r="H96" s="35"/>
      <c r="I96" s="31"/>
    </row>
    <row r="97" spans="2:9" s="30" customFormat="1" x14ac:dyDescent="0.25">
      <c r="B97" s="34"/>
      <c r="C97" s="35"/>
      <c r="D97" s="35"/>
      <c r="E97" s="35"/>
      <c r="F97" s="35"/>
      <c r="G97" s="35"/>
      <c r="H97" s="35"/>
      <c r="I97" s="31"/>
    </row>
    <row r="98" spans="2:9" s="30" customFormat="1" x14ac:dyDescent="0.25">
      <c r="B98" s="34"/>
      <c r="C98" s="35"/>
      <c r="D98" s="35"/>
      <c r="E98" s="35"/>
      <c r="F98" s="35"/>
      <c r="G98" s="35"/>
      <c r="H98" s="35"/>
      <c r="I98" s="31"/>
    </row>
    <row r="99" spans="2:9" s="30" customFormat="1" x14ac:dyDescent="0.25">
      <c r="B99" s="34"/>
      <c r="C99" s="35"/>
      <c r="D99" s="35"/>
      <c r="E99" s="35"/>
      <c r="F99" s="35"/>
      <c r="G99" s="35"/>
      <c r="H99" s="35"/>
      <c r="I99" s="31"/>
    </row>
    <row r="100" spans="2:9" s="30" customFormat="1" x14ac:dyDescent="0.25">
      <c r="B100" s="34"/>
      <c r="C100" s="35"/>
      <c r="D100" s="35"/>
      <c r="E100" s="35"/>
      <c r="F100" s="35"/>
      <c r="G100" s="35"/>
      <c r="H100" s="35"/>
      <c r="I100" s="31"/>
    </row>
    <row r="101" spans="2:9" s="30" customFormat="1" x14ac:dyDescent="0.25">
      <c r="B101" s="34"/>
      <c r="C101" s="35"/>
      <c r="D101" s="35"/>
      <c r="E101" s="35"/>
      <c r="F101" s="35"/>
      <c r="G101" s="35"/>
      <c r="H101" s="35"/>
      <c r="I101" s="31"/>
    </row>
    <row r="102" spans="2:9" s="30" customFormat="1" x14ac:dyDescent="0.25">
      <c r="B102" s="34"/>
      <c r="C102" s="31"/>
      <c r="D102" s="31"/>
      <c r="E102" s="31"/>
      <c r="F102" s="31"/>
      <c r="G102" s="31"/>
      <c r="H102" s="31"/>
      <c r="I102" s="31"/>
    </row>
    <row r="103" spans="2:9" s="30" customFormat="1" x14ac:dyDescent="0.25">
      <c r="B103" s="34"/>
      <c r="C103" s="31"/>
      <c r="D103" s="31"/>
      <c r="E103" s="31"/>
      <c r="F103" s="31"/>
      <c r="G103" s="31"/>
      <c r="H103" s="31"/>
      <c r="I103" s="31"/>
    </row>
    <row r="104" spans="2:9" s="30" customFormat="1" x14ac:dyDescent="0.25">
      <c r="B104" s="34"/>
      <c r="C104" s="31"/>
      <c r="D104" s="31"/>
      <c r="E104" s="31"/>
      <c r="F104" s="31"/>
      <c r="G104" s="31"/>
      <c r="H104" s="31"/>
      <c r="I104" s="31"/>
    </row>
    <row r="105" spans="2:9" s="30" customFormat="1" x14ac:dyDescent="0.25">
      <c r="B105" s="34"/>
      <c r="C105" s="31"/>
      <c r="D105" s="31"/>
      <c r="E105" s="31"/>
      <c r="F105" s="31"/>
      <c r="G105" s="31"/>
      <c r="H105" s="31"/>
      <c r="I105" s="31"/>
    </row>
    <row r="106" spans="2:9" s="30" customFormat="1" x14ac:dyDescent="0.25">
      <c r="B106" s="34"/>
      <c r="C106" s="31"/>
      <c r="D106" s="31"/>
      <c r="E106" s="31"/>
      <c r="F106" s="31"/>
      <c r="G106" s="31"/>
      <c r="H106" s="31"/>
      <c r="I106" s="31"/>
    </row>
    <row r="107" spans="2:9" s="30" customFormat="1" x14ac:dyDescent="0.25">
      <c r="B107" s="34"/>
      <c r="C107" s="31"/>
      <c r="D107" s="31"/>
      <c r="E107" s="31"/>
      <c r="F107" s="31"/>
      <c r="G107" s="31"/>
      <c r="H107" s="31"/>
      <c r="I107" s="31"/>
    </row>
    <row r="108" spans="2:9" s="30" customFormat="1" x14ac:dyDescent="0.25">
      <c r="B108" s="34"/>
      <c r="C108" s="31"/>
      <c r="D108" s="31"/>
      <c r="E108" s="31"/>
      <c r="F108" s="31"/>
      <c r="G108" s="31"/>
      <c r="H108" s="31"/>
      <c r="I108" s="31"/>
    </row>
    <row r="109" spans="2:9" s="30" customFormat="1" x14ac:dyDescent="0.25">
      <c r="B109" s="34"/>
      <c r="C109" s="31"/>
      <c r="D109" s="31"/>
      <c r="E109" s="31"/>
      <c r="F109" s="31"/>
      <c r="G109" s="31"/>
      <c r="H109" s="31"/>
      <c r="I109" s="31"/>
    </row>
    <row r="110" spans="2:9" s="30" customFormat="1" x14ac:dyDescent="0.25">
      <c r="B110" s="34"/>
      <c r="C110" s="31"/>
      <c r="D110" s="31"/>
      <c r="E110" s="31"/>
      <c r="F110" s="31"/>
      <c r="G110" s="31"/>
      <c r="H110" s="31"/>
      <c r="I110" s="31"/>
    </row>
    <row r="111" spans="2:9" s="30" customFormat="1" x14ac:dyDescent="0.25">
      <c r="B111" s="34"/>
      <c r="C111" s="31"/>
      <c r="D111" s="31"/>
      <c r="E111" s="31"/>
      <c r="F111" s="31"/>
      <c r="G111" s="31"/>
      <c r="H111" s="31"/>
      <c r="I111" s="31"/>
    </row>
    <row r="112" spans="2:9" s="30" customFormat="1" x14ac:dyDescent="0.25">
      <c r="B112" s="34"/>
      <c r="C112" s="31"/>
      <c r="D112" s="31"/>
      <c r="E112" s="31"/>
      <c r="F112" s="31"/>
      <c r="G112" s="31"/>
      <c r="H112" s="31"/>
      <c r="I112" s="31"/>
    </row>
    <row r="113" spans="2:9" s="30" customFormat="1" x14ac:dyDescent="0.25">
      <c r="B113" s="34"/>
      <c r="C113" s="31"/>
      <c r="D113" s="31"/>
      <c r="E113" s="31"/>
      <c r="F113" s="31"/>
      <c r="G113" s="31"/>
      <c r="H113" s="31"/>
      <c r="I113" s="31"/>
    </row>
    <row r="114" spans="2:9" s="30" customFormat="1" x14ac:dyDescent="0.25">
      <c r="B114" s="34"/>
      <c r="C114" s="31"/>
      <c r="D114" s="31"/>
      <c r="E114" s="31"/>
      <c r="F114" s="31"/>
      <c r="G114" s="31"/>
      <c r="H114" s="31"/>
      <c r="I114" s="31"/>
    </row>
    <row r="115" spans="2:9" s="30" customFormat="1" x14ac:dyDescent="0.25">
      <c r="B115" s="34"/>
      <c r="C115" s="31"/>
      <c r="D115" s="31"/>
      <c r="E115" s="31"/>
      <c r="F115" s="31"/>
      <c r="G115" s="31"/>
      <c r="H115" s="31"/>
      <c r="I115" s="31"/>
    </row>
    <row r="116" spans="2:9" s="30" customFormat="1" x14ac:dyDescent="0.25">
      <c r="B116" s="34"/>
      <c r="C116" s="31"/>
      <c r="D116" s="31"/>
      <c r="E116" s="31"/>
      <c r="F116" s="31"/>
      <c r="G116" s="31"/>
      <c r="H116" s="31"/>
      <c r="I116" s="31"/>
    </row>
    <row r="117" spans="2:9" s="30" customFormat="1" x14ac:dyDescent="0.25">
      <c r="B117" s="34"/>
      <c r="C117" s="31"/>
      <c r="D117" s="31"/>
      <c r="E117" s="31"/>
      <c r="F117" s="31"/>
      <c r="G117" s="31"/>
      <c r="H117" s="31"/>
      <c r="I117" s="31"/>
    </row>
    <row r="118" spans="2:9" s="30" customFormat="1" x14ac:dyDescent="0.25">
      <c r="B118" s="34"/>
      <c r="C118" s="31"/>
      <c r="D118" s="31"/>
      <c r="E118" s="31"/>
      <c r="F118" s="31"/>
      <c r="G118" s="31"/>
      <c r="H118" s="31"/>
      <c r="I118" s="31"/>
    </row>
    <row r="119" spans="2:9" s="30" customFormat="1" x14ac:dyDescent="0.25">
      <c r="B119" s="34"/>
      <c r="C119" s="31"/>
      <c r="D119" s="31"/>
      <c r="E119" s="31"/>
      <c r="F119" s="31"/>
      <c r="G119" s="31"/>
      <c r="H119" s="31"/>
      <c r="I119" s="31"/>
    </row>
    <row r="120" spans="2:9" s="30" customFormat="1" x14ac:dyDescent="0.25">
      <c r="B120" s="34"/>
      <c r="C120" s="31"/>
      <c r="D120" s="31"/>
      <c r="E120" s="31"/>
      <c r="F120" s="31"/>
      <c r="G120" s="31"/>
      <c r="H120" s="31"/>
      <c r="I120" s="31"/>
    </row>
    <row r="121" spans="2:9" s="30" customFormat="1" x14ac:dyDescent="0.25">
      <c r="B121" s="34"/>
      <c r="C121" s="31"/>
      <c r="D121" s="31"/>
      <c r="E121" s="31"/>
      <c r="F121" s="31"/>
      <c r="G121" s="31"/>
      <c r="H121" s="31"/>
      <c r="I121" s="31"/>
    </row>
    <row r="122" spans="2:9" s="30" customFormat="1" x14ac:dyDescent="0.25">
      <c r="B122" s="34"/>
      <c r="C122" s="31"/>
      <c r="D122" s="31"/>
      <c r="E122" s="31"/>
      <c r="F122" s="31"/>
      <c r="G122" s="31"/>
      <c r="H122" s="31"/>
      <c r="I122" s="31"/>
    </row>
    <row r="123" spans="2:9" s="30" customFormat="1" x14ac:dyDescent="0.25">
      <c r="B123" s="34"/>
      <c r="C123" s="31"/>
      <c r="D123" s="31"/>
      <c r="E123" s="31"/>
      <c r="F123" s="31"/>
      <c r="G123" s="31"/>
      <c r="H123" s="31"/>
      <c r="I123" s="31"/>
    </row>
    <row r="124" spans="2:9" s="30" customFormat="1" x14ac:dyDescent="0.25">
      <c r="B124" s="34"/>
      <c r="C124" s="31"/>
      <c r="D124" s="31"/>
      <c r="E124" s="31"/>
      <c r="F124" s="31"/>
      <c r="G124" s="31"/>
      <c r="H124" s="31"/>
      <c r="I124" s="31"/>
    </row>
    <row r="125" spans="2:9" s="30" customFormat="1" x14ac:dyDescent="0.25">
      <c r="B125" s="34"/>
      <c r="C125" s="31"/>
      <c r="D125" s="31"/>
      <c r="E125" s="31"/>
      <c r="F125" s="31"/>
      <c r="G125" s="31"/>
      <c r="H125" s="31"/>
      <c r="I125" s="31"/>
    </row>
    <row r="126" spans="2:9" s="30" customFormat="1" x14ac:dyDescent="0.25">
      <c r="B126" s="34"/>
      <c r="C126" s="31"/>
      <c r="D126" s="31"/>
      <c r="E126" s="31"/>
      <c r="F126" s="31"/>
      <c r="G126" s="31"/>
      <c r="H126" s="31"/>
      <c r="I126" s="31"/>
    </row>
    <row r="127" spans="2:9" s="30" customFormat="1" x14ac:dyDescent="0.25">
      <c r="B127" s="34"/>
      <c r="C127" s="31"/>
      <c r="D127" s="31"/>
      <c r="E127" s="31"/>
      <c r="F127" s="31"/>
      <c r="G127" s="31"/>
      <c r="H127" s="31"/>
      <c r="I127" s="31"/>
    </row>
    <row r="128" spans="2:9" s="30" customFormat="1" x14ac:dyDescent="0.25">
      <c r="B128" s="34"/>
      <c r="C128" s="31"/>
      <c r="D128" s="31"/>
      <c r="E128" s="31"/>
      <c r="F128" s="31"/>
      <c r="G128" s="31"/>
      <c r="H128" s="31"/>
      <c r="I128" s="31"/>
    </row>
    <row r="129" spans="2:9" s="30" customFormat="1" x14ac:dyDescent="0.25">
      <c r="B129" s="34"/>
      <c r="C129" s="31"/>
      <c r="D129" s="31"/>
      <c r="E129" s="31"/>
      <c r="F129" s="31"/>
      <c r="G129" s="31"/>
      <c r="H129" s="31"/>
      <c r="I129" s="31"/>
    </row>
    <row r="130" spans="2:9" s="30" customFormat="1" x14ac:dyDescent="0.25">
      <c r="B130" s="34"/>
      <c r="C130" s="31"/>
      <c r="D130" s="31"/>
      <c r="E130" s="31"/>
      <c r="F130" s="31"/>
      <c r="G130" s="31"/>
      <c r="H130" s="31"/>
      <c r="I130" s="31"/>
    </row>
    <row r="131" spans="2:9" s="30" customFormat="1" x14ac:dyDescent="0.25">
      <c r="B131" s="34"/>
      <c r="C131" s="31"/>
      <c r="D131" s="31"/>
      <c r="E131" s="31"/>
      <c r="F131" s="31"/>
      <c r="G131" s="31"/>
      <c r="H131" s="31"/>
      <c r="I131" s="31"/>
    </row>
    <row r="132" spans="2:9" s="30" customFormat="1" x14ac:dyDescent="0.25">
      <c r="B132" s="34"/>
      <c r="C132" s="31"/>
      <c r="D132" s="31"/>
      <c r="E132" s="31"/>
      <c r="F132" s="31"/>
      <c r="G132" s="31"/>
      <c r="H132" s="31"/>
      <c r="I132" s="31"/>
    </row>
    <row r="133" spans="2:9" s="30" customFormat="1" x14ac:dyDescent="0.25">
      <c r="B133" s="34"/>
      <c r="C133" s="31"/>
      <c r="D133" s="31"/>
      <c r="E133" s="31"/>
      <c r="F133" s="31"/>
      <c r="G133" s="31"/>
      <c r="H133" s="31"/>
    </row>
    <row r="134" spans="2:9" s="30" customFormat="1" x14ac:dyDescent="0.25">
      <c r="B134" s="34"/>
      <c r="C134" s="31"/>
      <c r="D134" s="31"/>
      <c r="E134" s="31"/>
      <c r="F134" s="31"/>
      <c r="G134" s="31"/>
      <c r="H134" s="31"/>
    </row>
    <row r="135" spans="2:9" s="30" customFormat="1" x14ac:dyDescent="0.25">
      <c r="B135" s="34"/>
      <c r="C135" s="31"/>
      <c r="D135" s="31"/>
      <c r="E135" s="31"/>
      <c r="F135" s="31"/>
      <c r="G135" s="31"/>
      <c r="H135" s="31"/>
    </row>
    <row r="136" spans="2:9" s="30" customFormat="1" x14ac:dyDescent="0.25">
      <c r="B136" s="34"/>
      <c r="C136" s="31"/>
      <c r="D136" s="31"/>
      <c r="E136" s="31"/>
      <c r="F136" s="31"/>
      <c r="G136" s="31"/>
      <c r="H136" s="31"/>
    </row>
    <row r="137" spans="2:9" s="30" customFormat="1" x14ac:dyDescent="0.25">
      <c r="B137" s="34"/>
      <c r="C137" s="31"/>
      <c r="D137" s="31"/>
      <c r="E137" s="31"/>
      <c r="F137" s="31"/>
      <c r="G137" s="31"/>
      <c r="H137" s="31"/>
    </row>
    <row r="138" spans="2:9" s="30" customFormat="1" x14ac:dyDescent="0.25">
      <c r="B138" s="34"/>
      <c r="C138" s="31"/>
      <c r="D138" s="31"/>
      <c r="E138" s="31"/>
      <c r="F138" s="31"/>
      <c r="G138" s="31"/>
      <c r="H138" s="31"/>
    </row>
    <row r="139" spans="2:9" s="30" customFormat="1" x14ac:dyDescent="0.25">
      <c r="B139" s="34"/>
      <c r="C139" s="31"/>
      <c r="D139" s="31"/>
      <c r="E139" s="31"/>
      <c r="F139" s="31"/>
      <c r="G139" s="31"/>
      <c r="H139" s="31"/>
    </row>
    <row r="140" spans="2:9" s="30" customFormat="1" x14ac:dyDescent="0.25">
      <c r="B140" s="34"/>
      <c r="C140" s="31"/>
      <c r="D140" s="31"/>
      <c r="E140" s="31"/>
      <c r="F140" s="31"/>
      <c r="G140" s="31"/>
      <c r="H140" s="31"/>
    </row>
    <row r="141" spans="2:9" s="30" customFormat="1" x14ac:dyDescent="0.25">
      <c r="B141" s="34"/>
      <c r="C141" s="31"/>
      <c r="D141" s="31"/>
      <c r="E141" s="31"/>
      <c r="F141" s="31"/>
      <c r="G141" s="31"/>
      <c r="H141" s="31"/>
    </row>
    <row r="142" spans="2:9" s="30" customFormat="1" x14ac:dyDescent="0.25">
      <c r="B142" s="34"/>
      <c r="C142" s="31"/>
      <c r="D142" s="31"/>
      <c r="E142" s="31"/>
      <c r="F142" s="31"/>
      <c r="G142" s="31"/>
      <c r="H142" s="31"/>
    </row>
    <row r="143" spans="2:9" s="30" customFormat="1" x14ac:dyDescent="0.25"/>
    <row r="144" spans="2:9" s="30" customFormat="1" x14ac:dyDescent="0.25"/>
    <row r="145" s="30" customFormat="1" x14ac:dyDescent="0.25"/>
    <row r="146" s="30" customFormat="1" x14ac:dyDescent="0.25"/>
    <row r="147" s="30" customFormat="1" x14ac:dyDescent="0.25"/>
    <row r="148" s="30" customFormat="1" x14ac:dyDescent="0.25"/>
    <row r="149" s="30" customFormat="1" x14ac:dyDescent="0.25"/>
    <row r="150" s="30" customFormat="1" x14ac:dyDescent="0.25"/>
    <row r="151" s="30" customFormat="1" x14ac:dyDescent="0.25"/>
    <row r="152" s="30" customFormat="1" x14ac:dyDescent="0.25"/>
    <row r="153" s="30" customFormat="1" x14ac:dyDescent="0.25"/>
    <row r="154" s="30" customFormat="1" x14ac:dyDescent="0.25"/>
    <row r="155" s="30" customFormat="1" x14ac:dyDescent="0.25"/>
    <row r="156" s="30" customFormat="1" x14ac:dyDescent="0.25"/>
    <row r="157" s="30" customFormat="1" x14ac:dyDescent="0.25"/>
    <row r="158" s="30" customFormat="1" x14ac:dyDescent="0.25"/>
    <row r="159" s="30" customFormat="1" x14ac:dyDescent="0.25"/>
    <row r="160" s="30" customFormat="1" x14ac:dyDescent="0.25"/>
    <row r="161" s="30" customFormat="1" x14ac:dyDescent="0.25"/>
    <row r="162" s="30" customFormat="1" x14ac:dyDescent="0.25"/>
    <row r="163" s="30" customFormat="1" x14ac:dyDescent="0.25"/>
    <row r="164" s="30" customFormat="1" x14ac:dyDescent="0.25"/>
    <row r="165" s="30" customFormat="1" x14ac:dyDescent="0.25"/>
    <row r="166" s="30" customFormat="1" x14ac:dyDescent="0.25"/>
    <row r="167" s="30" customFormat="1" x14ac:dyDescent="0.25"/>
  </sheetData>
  <mergeCells count="2">
    <mergeCell ref="B17:H17"/>
    <mergeCell ref="B2:D2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2014-07-31T19:14:17Z</cp:lastPrinted>
  <dcterms:created xsi:type="dcterms:W3CDTF">2013-08-06T13:22:30Z</dcterms:created>
  <dcterms:modified xsi:type="dcterms:W3CDTF">2014-07-31T19:14:21Z</dcterms:modified>
</cp:coreProperties>
</file>